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</sheets>
  <definedNames>
    <definedName name="_GoBack" localSheetId="0">'zał. 1  '!$A$4</definedName>
    <definedName name="AS2DocOpenMode" hidden="1">"AS2DocumentEdit"</definedName>
    <definedName name="_xlnm.Print_Area" localSheetId="2">'Tabela 1.1.2'!$A$1:$M$23</definedName>
    <definedName name="_xlnm.Print_Area" localSheetId="12">'Tabela 1.12 '!$A$1:$E$19</definedName>
    <definedName name="_xlnm.Print_Area" localSheetId="19">'Tabela 2.3'!$A$1:$F$11</definedName>
    <definedName name="_xlnm.Print_Area" localSheetId="21">'Tabela 3.1  '!$A$1:$E$20</definedName>
    <definedName name="_xlnm.Print_Area" localSheetId="0">'zał. 1  '!$A$1:$C$94</definedName>
    <definedName name="_xlnm.Print_Area" localSheetId="23">'zał. 3'!$A$1:$F$68</definedName>
    <definedName name="_xlnm.Print_Area" localSheetId="24">'zał.4a'!$A$1:$D$40</definedName>
    <definedName name="_xlnm.Print_Area" localSheetId="25">'zał.4b'!$A$1:$D$31</definedName>
    <definedName name="_xlnm.Print_Area" localSheetId="26">'zał.4c'!$A$1:$F$67</definedName>
    <definedName name="_xlnm.Print_Area" localSheetId="27">'zał.4d'!$A$1:$E$47</definedName>
    <definedName name="_xlnm.Print_Area" localSheetId="28">'zał.4e'!$A$1:$G$34</definedName>
    <definedName name="_xlnm.Print_Area" localSheetId="34">'zał.8'!$A$2:$C$129</definedName>
  </definedNames>
  <calcPr fullCalcOnLoad="1"/>
</workbook>
</file>

<file path=xl/comments17.xml><?xml version="1.0" encoding="utf-8"?>
<comments xmlns="http://schemas.openxmlformats.org/spreadsheetml/2006/main">
  <authors>
    <author>Danuta Wilk</author>
  </authors>
  <commentList>
    <comment ref="D11" authorId="0">
      <text>
        <r>
          <rPr>
            <b/>
            <sz val="9"/>
            <rFont val="Tahoma"/>
            <family val="0"/>
          </rPr>
          <t>Danuta Wilk:</t>
        </r>
        <r>
          <rPr>
            <sz val="9"/>
            <rFont val="Tahoma"/>
            <family val="0"/>
          </rPr>
          <t xml:space="preserve">
ekwiwalent za urlop
</t>
        </r>
      </text>
    </comment>
  </commentList>
</comments>
</file>

<file path=xl/sharedStrings.xml><?xml version="1.0" encoding="utf-8"?>
<sst xmlns="http://schemas.openxmlformats.org/spreadsheetml/2006/main" count="1438" uniqueCount="744">
  <si>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</si>
  <si>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</si>
  <si>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</si>
  <si>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</si>
  <si>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</si>
  <si>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</si>
  <si>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</si>
  <si>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</si>
  <si>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</si>
  <si>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</si>
  <si>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</si>
  <si>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</si>
  <si>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</si>
  <si>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</si>
  <si>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</si>
  <si>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</si>
  <si>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</si>
  <si>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</si>
  <si>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</si>
  <si>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</si>
  <si>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</si>
  <si>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</si>
  <si>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</si>
  <si>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</si>
  <si>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</si>
  <si>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</si>
  <si>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</si>
  <si>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</si>
  <si>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</si>
  <si>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</si>
  <si>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</si>
  <si>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</si>
  <si>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</si>
  <si>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</si>
  <si>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</si>
  <si>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</si>
  <si>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</si>
  <si>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</si>
  <si>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</si>
  <si>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</si>
  <si>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</si>
  <si>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</si>
  <si>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</si>
  <si>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</si>
  <si>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</si>
  <si>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</si>
  <si>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</si>
  <si>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</si>
  <si>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</si>
  <si>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</si>
  <si>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</si>
  <si>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</si>
  <si>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</si>
  <si>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</si>
  <si>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</si>
  <si>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</si>
  <si>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</si>
  <si>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</si>
  <si>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</si>
  <si>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</si>
  <si>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</si>
  <si>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</si>
  <si>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</si>
  <si>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</si>
  <si>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</si>
  <si>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</si>
  <si>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</si>
  <si>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</si>
  <si>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</si>
  <si>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</si>
  <si>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</si>
  <si>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</si>
  <si>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</si>
  <si>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</si>
  <si>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</si>
  <si>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</si>
  <si>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</si>
  <si>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</si>
  <si>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</si>
  <si>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</si>
  <si>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</si>
  <si>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</si>
  <si>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</si>
  <si>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</si>
  <si>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</si>
  <si>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</si>
  <si>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</si>
  <si>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</si>
  <si>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</si>
  <si>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</si>
  <si>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</si>
  <si>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</si>
  <si>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</si>
  <si>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</si>
  <si>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</si>
  <si>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</si>
  <si>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</si>
  <si>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</si>
  <si>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</si>
  <si>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</si>
  <si>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</si>
  <si>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</si>
  <si>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</si>
  <si>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</si>
  <si>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</si>
  <si>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</si>
  <si>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</si>
  <si>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</si>
  <si>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</si>
  <si>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</si>
  <si>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</si>
  <si>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</si>
  <si>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</si>
  <si>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</si>
  <si>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</si>
  <si>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</si>
  <si>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</si>
  <si>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</si>
  <si>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</si>
  <si>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</si>
  <si>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</si>
  <si>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</si>
  <si>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</si>
  <si>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</si>
  <si>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</si>
  <si>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</si>
  <si>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</si>
  <si>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</si>
  <si>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</si>
  <si>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</si>
  <si>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</si>
  <si>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</si>
  <si>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</si>
  <si>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</si>
  <si>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</si>
  <si>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</si>
  <si>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</si>
  <si>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</si>
  <si>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</si>
  <si>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</si>
  <si>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</si>
  <si>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</si>
  <si>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</si>
  <si>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</si>
  <si>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</si>
  <si>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</si>
  <si>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</si>
  <si>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</si>
  <si>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</si>
  <si>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</si>
  <si>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</si>
  <si>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</si>
  <si>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</si>
  <si>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</si>
  <si>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</si>
  <si>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</si>
  <si>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</si>
  <si>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</si>
  <si>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</si>
  <si>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</si>
  <si>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</si>
  <si>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</si>
  <si>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</si>
  <si>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</si>
  <si>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</si>
  <si>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</si>
  <si>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</si>
  <si>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</si>
  <si>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</si>
  <si>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</si>
  <si>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</si>
  <si>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</si>
  <si>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</si>
  <si>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</si>
  <si>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</si>
  <si>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</si>
  <si>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</si>
  <si>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</si>
  <si>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</si>
  <si>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</si>
  <si>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</si>
  <si>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</si>
  <si>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</si>
  <si>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</si>
  <si>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</si>
  <si>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</si>
  <si>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</si>
  <si>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</si>
  <si>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</si>
  <si>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</si>
  <si>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</si>
  <si>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</si>
  <si>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</si>
  <si>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</si>
  <si>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</si>
  <si>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</si>
  <si>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</si>
  <si>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</si>
  <si>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</si>
  <si>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</si>
  <si>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</si>
  <si>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</si>
  <si>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</si>
  <si>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</si>
  <si>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</si>
  <si>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</si>
  <si>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</si>
  <si>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</si>
  <si>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</si>
  <si>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</si>
  <si>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</si>
  <si>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</si>
  <si>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</si>
  <si>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</si>
  <si>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</si>
  <si>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</si>
  <si>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</si>
  <si>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</si>
  <si>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</si>
  <si>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</si>
  <si>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</si>
  <si>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</si>
  <si>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</si>
  <si>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</si>
  <si>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</si>
  <si>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</si>
  <si>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</si>
  <si>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</si>
  <si>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</si>
  <si>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</si>
  <si>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</si>
  <si>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</si>
  <si>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</si>
  <si>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</si>
  <si>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</si>
  <si>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</si>
  <si>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</si>
  <si>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</si>
  <si>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</si>
  <si>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</si>
  <si>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</si>
  <si>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</si>
  <si>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</si>
  <si>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</si>
  <si>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</si>
  <si>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</si>
  <si>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</si>
  <si>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</si>
  <si>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</si>
  <si>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</si>
  <si>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</si>
  <si>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</si>
  <si>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</si>
  <si>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</si>
  <si>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</si>
  <si>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</si>
  <si>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</si>
  <si>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</si>
  <si>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</si>
  <si>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</si>
  <si>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</si>
  <si>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</si>
  <si>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</si>
  <si>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</si>
  <si>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</si>
  <si>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</si>
  <si>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</si>
  <si>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</si>
  <si>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</si>
  <si>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</si>
  <si>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</si>
  <si>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</si>
  <si>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</si>
  <si>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</si>
  <si>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</si>
  <si>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</si>
  <si>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</si>
  <si>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</si>
  <si>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</si>
  <si>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</si>
  <si>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</si>
  <si>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</si>
  <si>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</si>
  <si>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</si>
  <si>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</si>
  <si>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</si>
  <si>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</si>
  <si>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</si>
  <si>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</si>
  <si>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</si>
  <si>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</si>
  <si>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</si>
  <si>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</si>
  <si>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</si>
  <si>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</si>
  <si>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</si>
  <si>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</si>
  <si>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</si>
  <si>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</si>
  <si>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</si>
  <si>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</si>
  <si>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</si>
  <si>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</si>
  <si>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</si>
  <si>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</si>
  <si>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</si>
  <si>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</si>
  <si>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</si>
  <si>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</si>
  <si>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</si>
  <si>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</si>
  <si>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</si>
  <si>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</si>
  <si>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</si>
  <si>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</si>
  <si>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</si>
  <si>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</si>
  <si>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</si>
  <si>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</si>
  <si>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</si>
  <si>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</si>
  <si>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</si>
  <si>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</si>
  <si>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</si>
  <si>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</si>
  <si>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</si>
  <si>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</si>
  <si>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</si>
  <si>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</si>
  <si>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</si>
  <si>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</si>
  <si>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</si>
  <si>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</si>
  <si>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</si>
  <si>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</si>
  <si>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</si>
  <si>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</si>
  <si>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</si>
  <si>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</si>
  <si>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</si>
  <si>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</si>
  <si>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</si>
  <si>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</si>
  <si>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</si>
  <si>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</si>
  <si>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</si>
  <si>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</si>
  <si>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</si>
  <si>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</si>
  <si>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</si>
  <si>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</si>
  <si>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</si>
  <si>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</si>
  <si>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</si>
  <si>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</si>
  <si>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</si>
  <si>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</si>
  <si>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</si>
  <si>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</si>
  <si>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</si>
  <si>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</si>
  <si>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</si>
  <si>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</si>
  <si>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</si>
  <si>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</si>
  <si>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</si>
  <si>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</si>
  <si>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</si>
  <si>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</si>
  <si>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</si>
  <si>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</si>
  <si>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</si>
  <si>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</si>
  <si>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</si>
  <si>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</si>
  <si>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</si>
  <si>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</si>
  <si>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</si>
  <si>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</si>
  <si>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</si>
  <si>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</si>
  <si>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</si>
  <si>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</si>
  <si>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</si>
  <si>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</si>
  <si>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</si>
  <si>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</si>
  <si>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</si>
  <si>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</si>
  <si>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</si>
  <si>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</si>
  <si>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</si>
  <si>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</si>
  <si>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</si>
  <si>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</si>
  <si>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</si>
  <si>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</si>
  <si>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</si>
  <si>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</si>
  <si>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</si>
  <si>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</si>
  <si>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</si>
  <si>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</si>
  <si>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</si>
  <si>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</si>
  <si>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</si>
  <si>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</si>
  <si>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</si>
  <si>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</si>
  <si>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</si>
  <si>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</si>
  <si>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</si>
  <si>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</si>
  <si>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</si>
  <si>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</si>
  <si>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</si>
  <si>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</si>
  <si>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</si>
  <si>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</si>
  <si>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</si>
  <si>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</si>
  <si>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</si>
  <si>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</si>
  <si>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</si>
  <si>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</si>
  <si>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</si>
  <si>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</si>
  <si>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</si>
  <si>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</si>
  <si>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</si>
  <si>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</si>
  <si>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</si>
  <si>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</si>
  <si>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</si>
  <si>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</si>
  <si>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</si>
  <si>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</si>
  <si>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</si>
  <si>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</si>
  <si>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</si>
  <si>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</si>
  <si>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</si>
  <si>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</si>
  <si>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</si>
  <si>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</si>
  <si>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</si>
  <si>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</si>
  <si>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</si>
  <si>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</si>
  <si>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</si>
  <si>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</si>
  <si>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</si>
  <si>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</si>
  <si>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</si>
  <si>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</si>
  <si>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</si>
  <si>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</si>
  <si>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</si>
  <si>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</si>
  <si>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</si>
  <si>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</si>
  <si>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</si>
  <si>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</si>
  <si>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</si>
  <si>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</si>
  <si>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</si>
  <si>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</si>
  <si>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</si>
  <si>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</si>
  <si>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</si>
  <si>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</si>
  <si>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</si>
  <si>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</si>
  <si>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</si>
  <si>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</si>
  <si>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</si>
  <si>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</si>
  <si>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</si>
  <si>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</si>
  <si>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</si>
  <si>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</si>
  <si>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</si>
  <si>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</si>
  <si>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</si>
  <si>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</si>
  <si>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</si>
  <si>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</si>
  <si>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</si>
  <si>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</si>
  <si>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</si>
  <si>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</si>
  <si>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Wartość akcji i udziałów posiadanych przez Miasto Łódź w spółkach</t>
  </si>
  <si>
    <t xml:space="preserve"> Nazwa  Spółki</t>
  </si>
  <si>
    <t>"+"- zw.          "-" - zmn.                             (4-3)</t>
  </si>
  <si>
    <t>Udział  % Gminy   w  kapit. Spółki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</si>
  <si>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</si>
  <si>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</si>
  <si>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</si>
  <si>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</si>
  <si>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</si>
  <si>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</si>
  <si>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</si>
  <si>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</si>
  <si>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</si>
  <si>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</si>
  <si>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</si>
  <si>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</si>
  <si>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</si>
  <si>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</si>
  <si>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</si>
  <si>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</si>
  <si>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</si>
  <si>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</si>
  <si>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</si>
  <si>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</si>
  <si>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</si>
  <si>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</si>
  <si>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</si>
  <si>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</si>
  <si>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</si>
  <si>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</si>
  <si>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</si>
  <si>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</si>
  <si>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</si>
  <si>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</si>
  <si>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</si>
  <si>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</si>
  <si>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</si>
  <si>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</si>
  <si>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</si>
  <si>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</si>
  <si>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</si>
  <si>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</si>
  <si>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</si>
  <si>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</si>
  <si>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</si>
  <si>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</si>
  <si>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</si>
  <si>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</si>
  <si>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</si>
  <si>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</si>
  <si>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</si>
  <si>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</si>
  <si>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</si>
  <si>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</si>
  <si>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</si>
  <si>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</si>
  <si>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</si>
  <si>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</si>
  <si>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</si>
  <si>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</si>
  <si>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</si>
  <si>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</si>
  <si>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</si>
  <si>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</si>
  <si>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</si>
  <si>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</si>
  <si>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</si>
  <si>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</si>
  <si>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</si>
  <si>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</si>
  <si>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</si>
  <si>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</si>
  <si>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</si>
  <si>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</si>
  <si>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</si>
  <si>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1.13.1 i 1.13.2</t>
  </si>
  <si>
    <t>Dane prezentowane w Tabeli 1.15</t>
  </si>
  <si>
    <t>Dane prezentowane w Tabeli 3.1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</si>
  <si>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</si>
  <si>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</si>
  <si>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</si>
  <si>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</si>
  <si>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</si>
  <si>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</si>
  <si>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</si>
  <si>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</si>
  <si>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</si>
  <si>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</si>
  <si>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</si>
  <si>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</si>
  <si>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</si>
  <si>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</si>
  <si>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</si>
  <si>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</si>
  <si>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</si>
  <si>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</si>
  <si>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</si>
  <si>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</si>
  <si>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</si>
  <si>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</si>
  <si>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</si>
  <si>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</si>
  <si>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(kierownik jednostki/jednostki obsługującej
komórki organizacyjnej)</t>
  </si>
  <si>
    <t xml:space="preserve">  (rok, miesiąc, dzień) 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</si>
  <si>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</si>
  <si>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</si>
  <si>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</si>
  <si>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</si>
  <si>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</si>
  <si>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</si>
  <si>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</si>
  <si>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</si>
  <si>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</si>
  <si>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</si>
  <si>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</si>
  <si>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</si>
  <si>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</si>
  <si>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</si>
  <si>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</si>
  <si>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</si>
  <si>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</si>
  <si>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</si>
  <si>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</si>
  <si>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</si>
  <si>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</si>
  <si>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</si>
  <si>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</si>
  <si>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</si>
  <si>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</si>
  <si>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</si>
  <si>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</si>
  <si>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</si>
  <si>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</si>
  <si>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</si>
  <si>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</si>
  <si>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</si>
  <si>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</si>
  <si>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</si>
  <si>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</si>
  <si>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</si>
  <si>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</si>
  <si>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</si>
  <si>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</si>
  <si>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</si>
  <si>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</si>
  <si>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</si>
  <si>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</si>
  <si>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</si>
  <si>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</si>
  <si>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</si>
  <si>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</si>
  <si>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</si>
  <si>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</si>
  <si>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</si>
  <si>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</si>
  <si>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</si>
  <si>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</si>
  <si>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</si>
  <si>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</si>
  <si>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</si>
  <si>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</si>
  <si>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</si>
  <si>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</si>
  <si>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</si>
  <si>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</si>
  <si>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</si>
  <si>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</si>
  <si>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</si>
  <si>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</si>
  <si>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</si>
  <si>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</si>
  <si>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</si>
  <si>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</si>
  <si>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</si>
  <si>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</si>
  <si>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</si>
  <si>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</si>
  <si>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</si>
  <si>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</si>
  <si>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</si>
  <si>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</si>
  <si>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</si>
  <si>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</si>
  <si>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/nie dotyczy  *( niepotrzebne skreslić)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</si>
  <si>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 
6) pozostałe informacje istotne dla jednostek/komórek organizacyjnych sporządzających sprawozdanie finansowe za dany rok obrotowy ......................................................................................................</t>
  </si>
  <si>
    <t>Dom Pomocy Społecznej "Włókniarz" im. Jana Pawła II</t>
  </si>
  <si>
    <t>Łódź, ul. Krzemieniecka 7/9</t>
  </si>
  <si>
    <t xml:space="preserve">Dom Pomocy Społecznej "Włókniarz" im. Jana Pawła II </t>
  </si>
  <si>
    <t>94-017 Łódź, ul. Krzemieniecka 7/9</t>
  </si>
  <si>
    <t>Dom Pomocy Społecznej "Włókniarz" im. Jana Pawła II w Łodzi ul. Krzemieniecka 7/9</t>
  </si>
  <si>
    <t>Dom Pomocy Społecznej "Włókniarz" im. Jana Pawła II w Łodzi , ul. Krzemieniecka 7/9</t>
  </si>
  <si>
    <t>Dom Pomocy Społecznej "Włókniarz" im. Jana Pawła II w Łodzi, ul. Krzemieniecka 7/9</t>
  </si>
  <si>
    <t>Dom Pomocy Społecznej "Włókniarz" im Jana Pawła II w Łodzi, ul. Krzemieniecka 7/9</t>
  </si>
  <si>
    <t>Dom Pomocy Społecznej "Włokniarz" im. Jana Pawła II w Łodzi, ul. Krzemieniecka 7/9</t>
  </si>
  <si>
    <t>Dom Pomocy Społecznej "Włókniarz" im. Jana Pawła II w łodzi, ul. Krzemieniecka 7/9</t>
  </si>
  <si>
    <t>Aktywa.B.IV</t>
  </si>
  <si>
    <t>Dom Pomocy Społecznej "Włókniarz" im.Jana Pawła II w Łodzi, ul. Krzemieniecka 7/9</t>
  </si>
  <si>
    <t>Dom pomocy Społecznej "Włókniarz" im. Jana Pawła II w Łodzi, ul. Krzemieniecka 7/9</t>
  </si>
  <si>
    <t>Dom Pomocy Społecznej "Włókniarz" im. Jana Pawła II w Łodzi, ul.Krzemieniecka 7/9</t>
  </si>
  <si>
    <t>Dom Pomocy Społecznej Włókniarz" im. Jana Pawła II w Łodzi, ul. Krzemieniecka 7/9</t>
  </si>
  <si>
    <t xml:space="preserve">Dom Pomocy Społecznej "Włókniarz" im.Jana Pawła II </t>
  </si>
  <si>
    <t>Danuta Wilk</t>
  </si>
  <si>
    <t>Dom Pomocy Społecznej "Włokniarz" im. Jana Pawła II w Łodzi</t>
  </si>
  <si>
    <t>ul. Krzemieniecka 7/9</t>
  </si>
  <si>
    <t>weryfikacja sald</t>
  </si>
  <si>
    <t>spis z natury, weryfikacja sald</t>
  </si>
  <si>
    <t>weryfikacja sald, potwierdzenie sald</t>
  </si>
  <si>
    <t>Potwierdzenie sald, weryfikacja</t>
  </si>
  <si>
    <t>spis z natury</t>
  </si>
  <si>
    <t>potwierdzenie sald</t>
  </si>
  <si>
    <t>potwierdzenie sald, weryfikacja</t>
  </si>
  <si>
    <t>UMŁ Wydział Finansowy- odpady komunalne</t>
  </si>
  <si>
    <t>UMŁ Wydział Finansowy- podatek od nieruchomości</t>
  </si>
  <si>
    <t>UMŁ Wydział Finansowy- trwały zarząd</t>
  </si>
  <si>
    <t>DPS "Włókniarz" im. Jana Pawła II</t>
  </si>
  <si>
    <t>Łódź,ul. Krzemieniecka 7/9</t>
  </si>
  <si>
    <t>w Łodzi, ul. Krzemieniecka 7/9</t>
  </si>
  <si>
    <t>Dane prezentowane w Tabeli 2.5 - nie dotyczy</t>
  </si>
  <si>
    <t>Dane prezentowane w Tabeli 1.9 - nie występują</t>
  </si>
  <si>
    <t>Dane prezentowane w Tabeli 1.10 - nie występują</t>
  </si>
  <si>
    <t>Dane prezentowane w Tabeli 1.11 - nie występują</t>
  </si>
  <si>
    <t>Dane prezentowane w Tabeli 1.12 - nie występują</t>
  </si>
  <si>
    <t>Dane prezentowane w Tabeli 1.14 - nie występują</t>
  </si>
  <si>
    <t>Dane prezentowane w Tabeli 2.1 - nie występują</t>
  </si>
  <si>
    <t>Dane prezentowane w Tabeli 2.2 - nie wystepują</t>
  </si>
  <si>
    <t>Dane prezentowane w Tabeli 2.3 - nie wystepują</t>
  </si>
  <si>
    <t>Dane prezentowane w Tabeli 1.3 - nie występują</t>
  </si>
  <si>
    <t>Dane prezentowane w Tabeli 1.4 - nie wystepują</t>
  </si>
  <si>
    <t>Dane prezentowane w Tabeli 1.5 - nie wystepują</t>
  </si>
  <si>
    <t>Dane prezentowane w Tabeli 1.6 - nie wystepują</t>
  </si>
  <si>
    <t>Dane prezentowane w Tabeli 1.7 - nie występują</t>
  </si>
  <si>
    <t>Dane prezentowane w Tabeli 1.8 - nie występują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</si>
  <si>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01.01.2020 r.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31.12.2020 r.</t>
    </r>
  </si>
  <si>
    <t>mgr Monika Furmańczyk</t>
  </si>
  <si>
    <t>1) Sprawozdanie finansowe   za rok 2020</t>
  </si>
  <si>
    <t>31.12.2020</t>
  </si>
  <si>
    <t>31.10.2018, 31.12.2020</t>
  </si>
  <si>
    <t>31.05.2020, 31.12.2020</t>
  </si>
  <si>
    <t>31.12.2020, ostatni kwartał roku</t>
  </si>
  <si>
    <t>Rok 2020</t>
  </si>
  <si>
    <t>Kapitał własny spółek nie wchodzących w skład grupy kapitałowej na 31 grudnia 2020 r.</t>
  </si>
  <si>
    <t>01.01. 2020r.</t>
  </si>
  <si>
    <t>31.12. 2020r.</t>
  </si>
  <si>
    <t>Wartość odpisów aktualizujących wartość udziałów   na dzień                                                                 31.12. 2020r.</t>
  </si>
  <si>
    <t>Wartość udziałów po dokonanej aktualizacji  wg stanu na dzień 31.12.2020r.                     (4-8)</t>
  </si>
  <si>
    <t>Otrzymana przez Miasto dywidenda w roku 2020</t>
  </si>
  <si>
    <t>UMŁ Wydział Zdrowia i Spraw Społecznych- podatek VAT za m-c 12/2020</t>
  </si>
  <si>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 8531B
</t>
    </r>
  </si>
  <si>
    <t xml:space="preserve">         Danuta Wilk                            2021-04-13                                 mgr Monika Furmańczyk</t>
  </si>
  <si>
    <t xml:space="preserve">   Danuta Wilk                                       2021-04-13                 mgr Monika Furmańczyk</t>
  </si>
  <si>
    <t xml:space="preserve">  Danuta Wilk                                      2021-04-13                  mgr Monika Furmańczyk</t>
  </si>
  <si>
    <t xml:space="preserve">           Danuta Wilk                                   2021-04-13                                          mgr Monika Furmańczyk</t>
  </si>
  <si>
    <t xml:space="preserve"> Danuta Wilk                        2021-04-13             mgr Monika Furmańczyk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</si>
</sst>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10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/>
      <right style="medium"/>
      <top style="medium">
        <color indexed="8"/>
      </top>
      <bottom/>
    </border>
    <border>
      <left/>
      <right/>
      <top/>
      <bottom style="medium"/>
    </border>
    <border>
      <left style="medium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5" fillId="32" borderId="0" applyNumberFormat="0" applyBorder="0" applyAlignment="0" applyProtection="0"/>
  </cellStyleXfs>
  <cellXfs count="808">
    <xf numFmtId="0" fontId="0" fillId="0" borderId="0" xfId="0" applyFont="1" applyAlignment="1">
      <alignment/>
    </xf>
    <xf numFmtId="0" fontId="86" fillId="0" borderId="0" xfId="0" applyFont="1" applyAlignment="1">
      <alignment horizontal="justify" vertical="center"/>
    </xf>
    <xf numFmtId="0" fontId="87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1" fillId="0" borderId="0" xfId="52" applyFont="1">
      <alignment/>
      <protection/>
    </xf>
    <xf numFmtId="0" fontId="31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0" fillId="0" borderId="0" xfId="52" applyFont="1" applyAlignment="1">
      <alignment horizontal="center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10" xfId="52" applyFont="1" applyBorder="1" applyAlignment="1">
      <alignment wrapText="1"/>
      <protection/>
    </xf>
    <xf numFmtId="0" fontId="31" fillId="0" borderId="10" xfId="52" applyFont="1" applyBorder="1" applyAlignment="1">
      <alignment vertical="center" wrapText="1"/>
      <protection/>
    </xf>
    <xf numFmtId="0" fontId="31" fillId="0" borderId="10" xfId="52" applyFont="1" applyBorder="1" applyAlignment="1">
      <alignment vertical="center"/>
      <protection/>
    </xf>
    <xf numFmtId="0" fontId="31" fillId="0" borderId="0" xfId="52" applyFont="1" applyAlignment="1">
      <alignment wrapText="1"/>
      <protection/>
    </xf>
    <xf numFmtId="0" fontId="30" fillId="0" borderId="0" xfId="52" applyFont="1" applyAlignment="1">
      <alignment/>
      <protection/>
    </xf>
    <xf numFmtId="0" fontId="30" fillId="0" borderId="0" xfId="52" applyFont="1" applyAlignment="1">
      <alignment horizontal="left"/>
      <protection/>
    </xf>
    <xf numFmtId="0" fontId="30" fillId="33" borderId="10" xfId="52" applyFont="1" applyFill="1" applyBorder="1" applyAlignment="1">
      <alignment horizontal="center" vertical="center" wrapText="1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86" fillId="0" borderId="10" xfId="0" applyFont="1" applyBorder="1" applyAlignment="1">
      <alignment horizontal="justify" vertical="center" wrapText="1"/>
    </xf>
    <xf numFmtId="0" fontId="86" fillId="0" borderId="18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justify" vertical="center"/>
    </xf>
    <xf numFmtId="0" fontId="88" fillId="0" borderId="0" xfId="0" applyFont="1" applyAlignment="1">
      <alignment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19" xfId="53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>
      <alignment horizontal="center" vertical="center" wrapText="1"/>
      <protection/>
    </xf>
    <xf numFmtId="0" fontId="18" fillId="0" borderId="21" xfId="53" applyFont="1" applyBorder="1" applyAlignment="1">
      <alignment wrapText="1"/>
      <protection/>
    </xf>
    <xf numFmtId="0" fontId="18" fillId="0" borderId="22" xfId="53" applyFont="1" applyBorder="1" applyAlignment="1">
      <alignment wrapText="1"/>
      <protection/>
    </xf>
    <xf numFmtId="0" fontId="33" fillId="0" borderId="23" xfId="53" applyFont="1" applyBorder="1" applyAlignment="1">
      <alignment horizontal="left" wrapText="1" indent="1"/>
      <protection/>
    </xf>
    <xf numFmtId="0" fontId="33" fillId="0" borderId="20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9" fillId="0" borderId="20" xfId="53" applyFont="1" applyBorder="1" applyAlignment="1">
      <alignment wrapText="1"/>
      <protection/>
    </xf>
    <xf numFmtId="0" fontId="19" fillId="0" borderId="24" xfId="53" applyFont="1" applyBorder="1" applyAlignment="1">
      <alignment wrapText="1"/>
      <protection/>
    </xf>
    <xf numFmtId="0" fontId="19" fillId="0" borderId="22" xfId="53" applyFont="1" applyBorder="1" applyAlignment="1">
      <alignment wrapText="1"/>
      <protection/>
    </xf>
    <xf numFmtId="0" fontId="33" fillId="0" borderId="22" xfId="53" applyFont="1" applyBorder="1" applyAlignment="1">
      <alignment horizontal="left" wrapText="1" indent="1"/>
      <protection/>
    </xf>
    <xf numFmtId="0" fontId="19" fillId="0" borderId="19" xfId="53" applyFont="1" applyBorder="1" applyAlignment="1">
      <alignment wrapText="1"/>
      <protection/>
    </xf>
    <xf numFmtId="0" fontId="35" fillId="0" borderId="24" xfId="53" applyFont="1" applyBorder="1" applyAlignment="1">
      <alignment wrapText="1"/>
      <protection/>
    </xf>
    <xf numFmtId="0" fontId="19" fillId="0" borderId="20" xfId="53" applyFont="1" applyBorder="1">
      <alignment/>
      <protection/>
    </xf>
    <xf numFmtId="0" fontId="33" fillId="0" borderId="20" xfId="53" applyFont="1" applyBorder="1" applyAlignment="1">
      <alignment horizontal="left" indent="1"/>
      <protection/>
    </xf>
    <xf numFmtId="0" fontId="35" fillId="0" borderId="24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wrapText="1"/>
      <protection/>
    </xf>
    <xf numFmtId="0" fontId="18" fillId="0" borderId="20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19" fillId="0" borderId="20" xfId="53" applyFont="1" applyBorder="1" applyAlignment="1">
      <alignment horizontal="left" wrapText="1" indent="2"/>
      <protection/>
    </xf>
    <xf numFmtId="0" fontId="33" fillId="0" borderId="26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33" fillId="0" borderId="25" xfId="53" applyFont="1" applyBorder="1" applyAlignment="1">
      <alignment horizontal="left" wrapText="1" indent="1"/>
      <protection/>
    </xf>
    <xf numFmtId="0" fontId="18" fillId="0" borderId="21" xfId="53" applyFont="1" applyBorder="1" applyAlignment="1">
      <alignment vertical="center"/>
      <protection/>
    </xf>
    <xf numFmtId="0" fontId="18" fillId="0" borderId="24" xfId="53" applyFont="1" applyBorder="1" applyAlignment="1">
      <alignment vertical="center" wrapText="1"/>
      <protection/>
    </xf>
    <xf numFmtId="0" fontId="18" fillId="33" borderId="24" xfId="53" applyFont="1" applyFill="1" applyBorder="1" applyAlignment="1">
      <alignment horizontal="center" wrapText="1"/>
      <protection/>
    </xf>
    <xf numFmtId="0" fontId="18" fillId="33" borderId="20" xfId="53" applyFont="1" applyFill="1" applyBorder="1" applyAlignment="1">
      <alignment horizontal="center"/>
      <protection/>
    </xf>
    <xf numFmtId="0" fontId="18" fillId="33" borderId="20" xfId="53" applyFont="1" applyFill="1" applyBorder="1">
      <alignment/>
      <protection/>
    </xf>
    <xf numFmtId="0" fontId="18" fillId="0" borderId="21" xfId="53" applyFont="1" applyBorder="1">
      <alignment/>
      <protection/>
    </xf>
    <xf numFmtId="0" fontId="18" fillId="0" borderId="22" xfId="53" applyFont="1" applyBorder="1">
      <alignment/>
      <protection/>
    </xf>
    <xf numFmtId="0" fontId="19" fillId="0" borderId="22" xfId="53" applyFont="1" applyBorder="1" applyAlignment="1">
      <alignment horizontal="left" indent="3"/>
      <protection/>
    </xf>
    <xf numFmtId="0" fontId="19" fillId="0" borderId="23" xfId="53" applyFont="1" applyBorder="1">
      <alignment/>
      <protection/>
    </xf>
    <xf numFmtId="0" fontId="19" fillId="0" borderId="24" xfId="53" applyFont="1" applyBorder="1" applyAlignment="1">
      <alignment horizontal="left" indent="1"/>
      <protection/>
    </xf>
    <xf numFmtId="0" fontId="19" fillId="0" borderId="24" xfId="53" applyFont="1" applyBorder="1">
      <alignment/>
      <protection/>
    </xf>
    <xf numFmtId="0" fontId="19" fillId="0" borderId="21" xfId="53" applyFont="1" applyBorder="1" applyAlignment="1">
      <alignment horizontal="left" wrapText="1" indent="2"/>
      <protection/>
    </xf>
    <xf numFmtId="0" fontId="19" fillId="0" borderId="24" xfId="53" applyFont="1" applyBorder="1" applyAlignment="1">
      <alignment horizontal="left" wrapText="1" indent="2"/>
      <protection/>
    </xf>
    <xf numFmtId="0" fontId="35" fillId="0" borderId="21" xfId="53" applyFont="1" applyBorder="1" applyAlignment="1">
      <alignment wrapText="1"/>
      <protection/>
    </xf>
    <xf numFmtId="0" fontId="19" fillId="0" borderId="22" xfId="53" applyFont="1" applyBorder="1">
      <alignment/>
      <protection/>
    </xf>
    <xf numFmtId="0" fontId="35" fillId="0" borderId="25" xfId="53" applyFont="1" applyBorder="1" applyAlignment="1">
      <alignment wrapText="1"/>
      <protection/>
    </xf>
    <xf numFmtId="0" fontId="31" fillId="0" borderId="24" xfId="53" applyFont="1" applyBorder="1" applyAlignment="1">
      <alignment wrapText="1"/>
      <protection/>
    </xf>
    <xf numFmtId="0" fontId="31" fillId="0" borderId="20" xfId="53" applyFont="1" applyBorder="1">
      <alignment/>
      <protection/>
    </xf>
    <xf numFmtId="0" fontId="31" fillId="0" borderId="23" xfId="53" applyFont="1" applyBorder="1">
      <alignment/>
      <protection/>
    </xf>
    <xf numFmtId="0" fontId="18" fillId="0" borderId="20" xfId="53" applyFont="1" applyBorder="1" applyAlignment="1">
      <alignment vertical="center"/>
      <protection/>
    </xf>
    <xf numFmtId="0" fontId="19" fillId="0" borderId="20" xfId="53" applyFont="1" applyBorder="1" applyAlignment="1">
      <alignment vertical="center"/>
      <protection/>
    </xf>
    <xf numFmtId="0" fontId="19" fillId="0" borderId="22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26" xfId="53" applyFont="1" applyBorder="1">
      <alignment/>
      <protection/>
    </xf>
    <xf numFmtId="0" fontId="18" fillId="33" borderId="25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6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38" fillId="0" borderId="10" xfId="57" applyFont="1" applyBorder="1" applyAlignment="1" applyProtection="1">
      <alignment horizontal="center" wrapText="1"/>
      <protection/>
    </xf>
    <xf numFmtId="0" fontId="38" fillId="0" borderId="10" xfId="57" applyFont="1" applyBorder="1" applyAlignment="1" applyProtection="1">
      <alignment horizontal="center" vertical="center" wrapText="1"/>
      <protection/>
    </xf>
    <xf numFmtId="3" fontId="38" fillId="0" borderId="10" xfId="57" applyNumberFormat="1" applyFont="1" applyBorder="1" applyAlignment="1" applyProtection="1">
      <alignment horizontal="center" wrapText="1"/>
      <protection/>
    </xf>
    <xf numFmtId="0" fontId="38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37" fillId="0" borderId="10" xfId="57" applyFont="1" applyBorder="1" applyAlignment="1" applyProtection="1">
      <alignment horizontal="center" vertical="center"/>
      <protection/>
    </xf>
    <xf numFmtId="0" fontId="37" fillId="0" borderId="10" xfId="57" applyFont="1" applyBorder="1" applyAlignment="1" applyProtection="1">
      <alignment vertical="center" wrapText="1"/>
      <protection/>
    </xf>
    <xf numFmtId="3" fontId="39" fillId="0" borderId="10" xfId="57" applyNumberFormat="1" applyFont="1" applyBorder="1" applyAlignment="1" applyProtection="1">
      <alignment vertical="center"/>
      <protection/>
    </xf>
    <xf numFmtId="4" fontId="39" fillId="0" borderId="10" xfId="57" applyNumberFormat="1" applyFont="1" applyBorder="1" applyProtection="1">
      <alignment/>
      <protection/>
    </xf>
    <xf numFmtId="3" fontId="39" fillId="0" borderId="10" xfId="57" applyNumberFormat="1" applyFont="1" applyBorder="1" applyAlignment="1" applyProtection="1">
      <alignment horizontal="center" vertical="center"/>
      <protection/>
    </xf>
    <xf numFmtId="0" fontId="39" fillId="0" borderId="29" xfId="57" applyFont="1" applyBorder="1" applyAlignment="1" applyProtection="1">
      <alignment horizontal="center"/>
      <protection/>
    </xf>
    <xf numFmtId="0" fontId="37" fillId="0" borderId="29" xfId="57" applyFont="1" applyBorder="1" applyAlignment="1" applyProtection="1">
      <alignment horizont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4" fontId="39" fillId="0" borderId="29" xfId="57" applyNumberFormat="1" applyFont="1" applyBorder="1" applyProtection="1">
      <alignment/>
      <protection/>
    </xf>
    <xf numFmtId="0" fontId="2" fillId="0" borderId="29" xfId="55" applyFont="1" applyBorder="1">
      <alignment/>
      <protection/>
    </xf>
    <xf numFmtId="0" fontId="39" fillId="0" borderId="0" xfId="57" applyFont="1" applyBorder="1" applyAlignment="1" applyProtection="1">
      <alignment horizontal="center"/>
      <protection/>
    </xf>
    <xf numFmtId="0" fontId="37" fillId="0" borderId="0" xfId="57" applyFont="1" applyBorder="1" applyAlignment="1" applyProtection="1">
      <alignment horizontal="center"/>
      <protection/>
    </xf>
    <xf numFmtId="3" fontId="39" fillId="0" borderId="0" xfId="57" applyNumberFormat="1" applyFont="1" applyBorder="1" applyAlignment="1" applyProtection="1">
      <alignment vertical="center"/>
      <protection/>
    </xf>
    <xf numFmtId="4" fontId="39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86" fillId="0" borderId="30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86" fillId="0" borderId="32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justify" vertical="center" wrapText="1"/>
    </xf>
    <xf numFmtId="0" fontId="18" fillId="0" borderId="25" xfId="58" applyFont="1" applyBorder="1" applyAlignment="1">
      <alignment vertical="top"/>
      <protection/>
    </xf>
    <xf numFmtId="0" fontId="18" fillId="0" borderId="23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8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 wrapText="1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9" fillId="0" borderId="24" xfId="58" applyFont="1" applyBorder="1" applyAlignment="1">
      <alignment horizontal="center" vertical="top" wrapText="1"/>
      <protection/>
    </xf>
    <xf numFmtId="0" fontId="19" fillId="0" borderId="25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0" xfId="58" applyFont="1" applyFill="1" applyBorder="1" applyAlignment="1">
      <alignment vertical="top"/>
      <protection/>
    </xf>
    <xf numFmtId="0" fontId="19" fillId="0" borderId="20" xfId="58" applyFont="1" applyFill="1" applyBorder="1" applyAlignment="1">
      <alignment vertical="top" wrapText="1"/>
      <protection/>
    </xf>
    <xf numFmtId="0" fontId="86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6" fillId="0" borderId="33" xfId="0" applyFont="1" applyBorder="1" applyAlignment="1">
      <alignment horizontal="justify" vertical="center" wrapText="1"/>
    </xf>
    <xf numFmtId="0" fontId="86" fillId="0" borderId="34" xfId="0" applyFont="1" applyBorder="1" applyAlignment="1">
      <alignment horizontal="justify" vertical="center" wrapText="1"/>
    </xf>
    <xf numFmtId="0" fontId="86" fillId="0" borderId="35" xfId="0" applyFont="1" applyBorder="1" applyAlignment="1">
      <alignment horizontal="justify" vertical="center" wrapText="1"/>
    </xf>
    <xf numFmtId="0" fontId="86" fillId="0" borderId="36" xfId="0" applyFont="1" applyBorder="1" applyAlignment="1">
      <alignment horizontal="justify" vertical="center" wrapText="1"/>
    </xf>
    <xf numFmtId="0" fontId="86" fillId="0" borderId="37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justify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34" borderId="10" xfId="0" applyFont="1" applyFill="1" applyBorder="1" applyAlignment="1">
      <alignment wrapText="1"/>
    </xf>
    <xf numFmtId="0" fontId="91" fillId="34" borderId="31" xfId="0" applyFont="1" applyFill="1" applyBorder="1" applyAlignment="1">
      <alignment wrapText="1"/>
    </xf>
    <xf numFmtId="0" fontId="92" fillId="34" borderId="10" xfId="0" applyFont="1" applyFill="1" applyBorder="1" applyAlignment="1">
      <alignment horizontal="center" wrapText="1"/>
    </xf>
    <xf numFmtId="0" fontId="92" fillId="34" borderId="38" xfId="0" applyFont="1" applyFill="1" applyBorder="1" applyAlignment="1">
      <alignment horizontal="center" wrapText="1"/>
    </xf>
    <xf numFmtId="0" fontId="93" fillId="0" borderId="0" xfId="0" applyFont="1" applyAlignment="1">
      <alignment/>
    </xf>
    <xf numFmtId="0" fontId="86" fillId="0" borderId="3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6" fillId="0" borderId="40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justify" vertical="center" wrapText="1"/>
    </xf>
    <xf numFmtId="0" fontId="86" fillId="0" borderId="42" xfId="0" applyFont="1" applyBorder="1" applyAlignment="1">
      <alignment horizontal="justify" vertical="center" wrapText="1"/>
    </xf>
    <xf numFmtId="0" fontId="86" fillId="0" borderId="43" xfId="0" applyFont="1" applyBorder="1" applyAlignment="1">
      <alignment horizontal="justify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86" fillId="0" borderId="17" xfId="0" applyFont="1" applyBorder="1" applyAlignment="1">
      <alignment horizontal="justify" vertical="center"/>
    </xf>
    <xf numFmtId="0" fontId="91" fillId="34" borderId="17" xfId="0" applyFont="1" applyFill="1" applyBorder="1" applyAlignment="1">
      <alignment wrapText="1"/>
    </xf>
    <xf numFmtId="0" fontId="92" fillId="34" borderId="17" xfId="0" applyFont="1" applyFill="1" applyBorder="1" applyAlignment="1">
      <alignment horizontal="center" wrapText="1"/>
    </xf>
    <xf numFmtId="0" fontId="92" fillId="34" borderId="4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1" fillId="34" borderId="10" xfId="0" applyFont="1" applyFill="1" applyBorder="1" applyAlignment="1">
      <alignment vertical="center" wrapText="1"/>
    </xf>
    <xf numFmtId="0" fontId="88" fillId="0" borderId="17" xfId="0" applyFont="1" applyBorder="1" applyAlignment="1">
      <alignment wrapText="1"/>
    </xf>
    <xf numFmtId="0" fontId="94" fillId="0" borderId="36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justify" vertical="center" wrapText="1"/>
    </xf>
    <xf numFmtId="0" fontId="94" fillId="0" borderId="31" xfId="0" applyFont="1" applyBorder="1" applyAlignment="1">
      <alignment horizontal="justify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justify" vertical="center" wrapText="1"/>
    </xf>
    <xf numFmtId="0" fontId="86" fillId="0" borderId="17" xfId="0" applyFont="1" applyBorder="1" applyAlignment="1">
      <alignment horizontal="justify" vertical="center" wrapText="1"/>
    </xf>
    <xf numFmtId="0" fontId="86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50" xfId="0" applyFont="1" applyBorder="1" applyAlignment="1">
      <alignment horizontal="justify" vertical="center" wrapText="1"/>
    </xf>
    <xf numFmtId="0" fontId="86" fillId="0" borderId="12" xfId="0" applyFont="1" applyBorder="1" applyAlignment="1">
      <alignment horizontal="justify" vertical="center" wrapText="1"/>
    </xf>
    <xf numFmtId="0" fontId="86" fillId="0" borderId="11" xfId="0" applyFont="1" applyBorder="1" applyAlignment="1">
      <alignment horizontal="justify" vertical="center" wrapText="1"/>
    </xf>
    <xf numFmtId="0" fontId="86" fillId="0" borderId="36" xfId="0" applyFont="1" applyBorder="1" applyAlignment="1">
      <alignment horizontal="center" vertical="center"/>
    </xf>
    <xf numFmtId="0" fontId="86" fillId="0" borderId="51" xfId="0" applyFont="1" applyBorder="1" applyAlignment="1">
      <alignment horizontal="justify" vertical="center" wrapText="1"/>
    </xf>
    <xf numFmtId="0" fontId="95" fillId="0" borderId="48" xfId="0" applyFont="1" applyBorder="1" applyAlignment="1">
      <alignment horizontal="justify" vertical="center" wrapText="1"/>
    </xf>
    <xf numFmtId="0" fontId="86" fillId="0" borderId="31" xfId="0" applyFont="1" applyBorder="1" applyAlignment="1">
      <alignment horizontal="justify" vertical="center"/>
    </xf>
    <xf numFmtId="0" fontId="86" fillId="34" borderId="52" xfId="0" applyFont="1" applyFill="1" applyBorder="1" applyAlignment="1">
      <alignment horizontal="center" vertical="center" wrapText="1"/>
    </xf>
    <xf numFmtId="0" fontId="86" fillId="34" borderId="37" xfId="0" applyFont="1" applyFill="1" applyBorder="1" applyAlignment="1">
      <alignment horizontal="center" vertical="center" wrapText="1"/>
    </xf>
    <xf numFmtId="0" fontId="86" fillId="0" borderId="52" xfId="0" applyFont="1" applyBorder="1" applyAlignment="1">
      <alignment horizontal="justify" vertical="center" wrapText="1"/>
    </xf>
    <xf numFmtId="0" fontId="91" fillId="34" borderId="31" xfId="0" applyFont="1" applyFill="1" applyBorder="1" applyAlignment="1">
      <alignment horizontal="center" wrapText="1"/>
    </xf>
    <xf numFmtId="0" fontId="91" fillId="34" borderId="44" xfId="0" applyFont="1" applyFill="1" applyBorder="1" applyAlignment="1">
      <alignment horizontal="center" wrapText="1"/>
    </xf>
    <xf numFmtId="0" fontId="91" fillId="34" borderId="30" xfId="0" applyFont="1" applyFill="1" applyBorder="1" applyAlignment="1">
      <alignment horizontal="center" vertical="center" wrapText="1"/>
    </xf>
    <xf numFmtId="0" fontId="91" fillId="34" borderId="53" xfId="0" applyFont="1" applyFill="1" applyBorder="1" applyAlignment="1">
      <alignment horizontal="center" vertical="center" wrapText="1"/>
    </xf>
    <xf numFmtId="0" fontId="91" fillId="34" borderId="40" xfId="0" applyFont="1" applyFill="1" applyBorder="1" applyAlignment="1">
      <alignment horizontal="center" vertical="center" wrapText="1"/>
    </xf>
    <xf numFmtId="0" fontId="91" fillId="34" borderId="39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0" xfId="53" applyFont="1" applyFill="1" applyBorder="1" applyAlignment="1">
      <alignment wrapText="1"/>
      <protection/>
    </xf>
    <xf numFmtId="0" fontId="86" fillId="0" borderId="31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justify" vertical="center" wrapText="1"/>
    </xf>
    <xf numFmtId="0" fontId="86" fillId="0" borderId="17" xfId="0" applyFont="1" applyBorder="1" applyAlignment="1">
      <alignment horizontal="justify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justify" vertical="center" wrapText="1"/>
    </xf>
    <xf numFmtId="0" fontId="94" fillId="0" borderId="18" xfId="0" applyFont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86" fillId="0" borderId="36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justify" vertical="center" wrapText="1"/>
    </xf>
    <xf numFmtId="0" fontId="86" fillId="0" borderId="31" xfId="0" applyFont="1" applyBorder="1" applyAlignment="1">
      <alignment horizontal="justify" vertical="center" wrapText="1"/>
    </xf>
    <xf numFmtId="0" fontId="96" fillId="0" borderId="13" xfId="52" applyFont="1" applyFill="1" applyBorder="1" applyAlignment="1">
      <alignment wrapText="1"/>
      <protection/>
    </xf>
    <xf numFmtId="0" fontId="19" fillId="0" borderId="25" xfId="53" applyFont="1" applyFill="1" applyBorder="1" applyAlignment="1">
      <alignment wrapText="1"/>
      <protection/>
    </xf>
    <xf numFmtId="0" fontId="19" fillId="0" borderId="27" xfId="58" applyFont="1" applyBorder="1" applyAlignment="1">
      <alignment vertical="top"/>
      <protection/>
    </xf>
    <xf numFmtId="0" fontId="19" fillId="0" borderId="20" xfId="53" applyFont="1" applyFill="1" applyBorder="1">
      <alignment/>
      <protection/>
    </xf>
    <xf numFmtId="0" fontId="33" fillId="0" borderId="20" xfId="53" applyFont="1" applyFill="1" applyBorder="1" applyAlignment="1">
      <alignment horizontal="left" wrapText="1" indent="1"/>
      <protection/>
    </xf>
    <xf numFmtId="0" fontId="19" fillId="0" borderId="26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0" xfId="58" applyFont="1" applyBorder="1" applyAlignment="1">
      <alignment vertical="top" wrapText="1"/>
      <protection/>
    </xf>
    <xf numFmtId="0" fontId="19" fillId="0" borderId="21" xfId="58" applyFont="1" applyBorder="1" applyAlignment="1">
      <alignment vertical="top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86" fillId="0" borderId="54" xfId="0" applyFont="1" applyBorder="1" applyAlignment="1">
      <alignment horizontal="center" vertical="center" wrapText="1"/>
    </xf>
    <xf numFmtId="0" fontId="86" fillId="0" borderId="53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justify" vertical="center" wrapText="1"/>
    </xf>
    <xf numFmtId="0" fontId="86" fillId="0" borderId="31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3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5" xfId="58" applyFont="1" applyFill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9" fillId="0" borderId="23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36" xfId="44" applyFont="1" applyFill="1" applyBorder="1" applyAlignment="1">
      <alignment horizontal="center" vertical="center" wrapText="1"/>
    </xf>
    <xf numFmtId="0" fontId="88" fillId="34" borderId="36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91" fillId="34" borderId="36" xfId="0" applyFont="1" applyFill="1" applyBorder="1" applyAlignment="1">
      <alignment horizontal="center" vertical="center" wrapText="1"/>
    </xf>
    <xf numFmtId="0" fontId="91" fillId="34" borderId="37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wrapText="1"/>
    </xf>
    <xf numFmtId="0" fontId="88" fillId="34" borderId="30" xfId="0" applyFont="1" applyFill="1" applyBorder="1" applyAlignment="1">
      <alignment wrapText="1"/>
    </xf>
    <xf numFmtId="0" fontId="88" fillId="34" borderId="53" xfId="0" applyFont="1" applyFill="1" applyBorder="1" applyAlignment="1">
      <alignment horizontal="left" wrapText="1" indent="5"/>
    </xf>
    <xf numFmtId="0" fontId="88" fillId="34" borderId="35" xfId="0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left" vertical="center" wrapText="1" indent="5"/>
    </xf>
    <xf numFmtId="0" fontId="94" fillId="0" borderId="35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justify" vertical="center" wrapText="1"/>
    </xf>
    <xf numFmtId="0" fontId="88" fillId="0" borderId="35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53" xfId="0" applyFont="1" applyBorder="1" applyAlignment="1">
      <alignment horizontal="center" vertical="center"/>
    </xf>
    <xf numFmtId="0" fontId="86" fillId="0" borderId="36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8" applyFont="1" applyAlignment="1">
      <alignment horizontal="right" vertical="top"/>
      <protection/>
    </xf>
    <xf numFmtId="0" fontId="86" fillId="0" borderId="56" xfId="0" applyFont="1" applyBorder="1" applyAlignment="1">
      <alignment horizontal="center" vertical="center" wrapText="1"/>
    </xf>
    <xf numFmtId="0" fontId="95" fillId="0" borderId="46" xfId="0" applyFont="1" applyBorder="1" applyAlignment="1">
      <alignment horizontal="center" vertical="center" wrapText="1"/>
    </xf>
    <xf numFmtId="0" fontId="91" fillId="34" borderId="18" xfId="0" applyFont="1" applyFill="1" applyBorder="1" applyAlignment="1">
      <alignment vertical="center" wrapText="1"/>
    </xf>
    <xf numFmtId="0" fontId="91" fillId="34" borderId="30" xfId="0" applyFont="1" applyFill="1" applyBorder="1" applyAlignment="1">
      <alignment horizontal="center" vertical="center" wrapText="1"/>
    </xf>
    <xf numFmtId="0" fontId="91" fillId="34" borderId="35" xfId="0" applyFont="1" applyFill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justify" vertical="center" wrapText="1"/>
    </xf>
    <xf numFmtId="0" fontId="92" fillId="0" borderId="0" xfId="0" applyFont="1" applyAlignment="1">
      <alignment/>
    </xf>
    <xf numFmtId="0" fontId="91" fillId="34" borderId="54" xfId="0" applyFont="1" applyFill="1" applyBorder="1" applyAlignment="1">
      <alignment horizontal="center" vertical="center" wrapText="1"/>
    </xf>
    <xf numFmtId="0" fontId="91" fillId="34" borderId="32" xfId="0" applyFont="1" applyFill="1" applyBorder="1" applyAlignment="1">
      <alignment horizontal="center" vertical="center" wrapText="1"/>
    </xf>
    <xf numFmtId="0" fontId="91" fillId="34" borderId="57" xfId="0" applyFont="1" applyFill="1" applyBorder="1" applyAlignment="1">
      <alignment horizontal="center" vertical="center" wrapText="1"/>
    </xf>
    <xf numFmtId="0" fontId="91" fillId="34" borderId="53" xfId="0" applyFont="1" applyFill="1" applyBorder="1" applyAlignment="1">
      <alignment vertical="center" wrapText="1"/>
    </xf>
    <xf numFmtId="0" fontId="91" fillId="34" borderId="31" xfId="0" applyFont="1" applyFill="1" applyBorder="1" applyAlignment="1">
      <alignment vertical="center" wrapText="1"/>
    </xf>
    <xf numFmtId="0" fontId="91" fillId="34" borderId="44" xfId="0" applyFont="1" applyFill="1" applyBorder="1" applyAlignment="1">
      <alignment vertical="center" wrapText="1"/>
    </xf>
    <xf numFmtId="0" fontId="86" fillId="0" borderId="33" xfId="0" applyFont="1" applyBorder="1" applyAlignment="1">
      <alignment horizontal="center" vertical="center" wrapText="1"/>
    </xf>
    <xf numFmtId="14" fontId="6" fillId="0" borderId="0" xfId="58" applyNumberFormat="1" applyFont="1" applyAlignment="1">
      <alignment horizontal="center" wrapText="1"/>
      <protection/>
    </xf>
    <xf numFmtId="4" fontId="86" fillId="0" borderId="17" xfId="0" applyNumberFormat="1" applyFont="1" applyBorder="1" applyAlignment="1">
      <alignment horizontal="center" vertical="center" wrapText="1"/>
    </xf>
    <xf numFmtId="4" fontId="86" fillId="0" borderId="45" xfId="0" applyNumberFormat="1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center" vertical="center" wrapText="1"/>
    </xf>
    <xf numFmtId="4" fontId="86" fillId="0" borderId="38" xfId="0" applyNumberFormat="1" applyFont="1" applyBorder="1" applyAlignment="1">
      <alignment horizontal="center" vertical="center" wrapText="1"/>
    </xf>
    <xf numFmtId="4" fontId="86" fillId="0" borderId="58" xfId="0" applyNumberFormat="1" applyFont="1" applyBorder="1" applyAlignment="1">
      <alignment horizontal="center" vertical="center" wrapText="1"/>
    </xf>
    <xf numFmtId="4" fontId="86" fillId="0" borderId="36" xfId="0" applyNumberFormat="1" applyFont="1" applyBorder="1" applyAlignment="1">
      <alignment horizontal="center" vertical="center" wrapText="1"/>
    </xf>
    <xf numFmtId="4" fontId="86" fillId="0" borderId="37" xfId="0" applyNumberFormat="1" applyFont="1" applyBorder="1" applyAlignment="1">
      <alignment horizontal="center" vertical="center" wrapText="1"/>
    </xf>
    <xf numFmtId="4" fontId="86" fillId="0" borderId="44" xfId="0" applyNumberFormat="1" applyFont="1" applyBorder="1" applyAlignment="1">
      <alignment horizontal="center" vertical="center" wrapText="1"/>
    </xf>
    <xf numFmtId="4" fontId="86" fillId="0" borderId="59" xfId="0" applyNumberFormat="1" applyFont="1" applyBorder="1" applyAlignment="1">
      <alignment horizontal="center" vertical="center" wrapText="1"/>
    </xf>
    <xf numFmtId="4" fontId="0" fillId="0" borderId="46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86" fillId="0" borderId="42" xfId="0" applyNumberFormat="1" applyFont="1" applyBorder="1" applyAlignment="1">
      <alignment horizontal="center" vertical="center" wrapText="1"/>
    </xf>
    <xf numFmtId="4" fontId="86" fillId="0" borderId="33" xfId="0" applyNumberFormat="1" applyFont="1" applyBorder="1" applyAlignment="1">
      <alignment horizontal="center" vertical="center" wrapText="1"/>
    </xf>
    <xf numFmtId="4" fontId="86" fillId="0" borderId="60" xfId="0" applyNumberFormat="1" applyFont="1" applyBorder="1" applyAlignment="1">
      <alignment horizontal="center" vertical="center" wrapText="1"/>
    </xf>
    <xf numFmtId="4" fontId="86" fillId="0" borderId="43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4" fontId="86" fillId="0" borderId="45" xfId="0" applyNumberFormat="1" applyFont="1" applyBorder="1" applyAlignment="1">
      <alignment horizontal="center" vertical="center"/>
    </xf>
    <xf numFmtId="4" fontId="86" fillId="0" borderId="38" xfId="0" applyNumberFormat="1" applyFont="1" applyBorder="1" applyAlignment="1">
      <alignment horizontal="center" vertical="center"/>
    </xf>
    <xf numFmtId="4" fontId="86" fillId="0" borderId="58" xfId="0" applyNumberFormat="1" applyFont="1" applyBorder="1" applyAlignment="1">
      <alignment horizontal="center" vertical="center"/>
    </xf>
    <xf numFmtId="4" fontId="86" fillId="0" borderId="37" xfId="0" applyNumberFormat="1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justify" vertical="center" wrapText="1"/>
    </xf>
    <xf numFmtId="4" fontId="86" fillId="0" borderId="51" xfId="0" applyNumberFormat="1" applyFont="1" applyBorder="1" applyAlignment="1">
      <alignment horizontal="justify" vertical="center" wrapText="1"/>
    </xf>
    <xf numFmtId="4" fontId="86" fillId="0" borderId="61" xfId="0" applyNumberFormat="1" applyFont="1" applyBorder="1" applyAlignment="1">
      <alignment horizontal="center" vertical="center" wrapText="1"/>
    </xf>
    <xf numFmtId="4" fontId="86" fillId="0" borderId="48" xfId="0" applyNumberFormat="1" applyFont="1" applyBorder="1" applyAlignment="1">
      <alignment horizontal="justify" vertical="center" wrapText="1"/>
    </xf>
    <xf numFmtId="4" fontId="86" fillId="0" borderId="49" xfId="0" applyNumberFormat="1" applyFont="1" applyBorder="1" applyAlignment="1">
      <alignment horizontal="center" vertical="center" wrapText="1"/>
    </xf>
    <xf numFmtId="4" fontId="86" fillId="0" borderId="38" xfId="0" applyNumberFormat="1" applyFont="1" applyBorder="1" applyAlignment="1">
      <alignment horizontal="justify" vertical="center" wrapText="1"/>
    </xf>
    <xf numFmtId="4" fontId="86" fillId="0" borderId="10" xfId="0" applyNumberFormat="1" applyFont="1" applyBorder="1" applyAlignment="1">
      <alignment horizontal="justify" vertical="center"/>
    </xf>
    <xf numFmtId="4" fontId="86" fillId="0" borderId="38" xfId="0" applyNumberFormat="1" applyFont="1" applyBorder="1" applyAlignment="1">
      <alignment horizontal="justify" vertical="center"/>
    </xf>
    <xf numFmtId="4" fontId="86" fillId="0" borderId="31" xfId="0" applyNumberFormat="1" applyFont="1" applyBorder="1" applyAlignment="1">
      <alignment horizontal="justify" vertical="center"/>
    </xf>
    <xf numFmtId="4" fontId="86" fillId="0" borderId="44" xfId="0" applyNumberFormat="1" applyFont="1" applyBorder="1" applyAlignment="1">
      <alignment horizontal="justify" vertical="center"/>
    </xf>
    <xf numFmtId="4" fontId="86" fillId="0" borderId="32" xfId="0" applyNumberFormat="1" applyFont="1" applyBorder="1" applyAlignment="1">
      <alignment horizontal="center" vertical="center" wrapText="1"/>
    </xf>
    <xf numFmtId="4" fontId="86" fillId="0" borderId="32" xfId="0" applyNumberFormat="1" applyFont="1" applyBorder="1" applyAlignment="1">
      <alignment horizontal="justify" vertical="center" wrapText="1"/>
    </xf>
    <xf numFmtId="4" fontId="86" fillId="0" borderId="57" xfId="0" applyNumberFormat="1" applyFont="1" applyBorder="1" applyAlignment="1">
      <alignment horizontal="justify" vertical="center" wrapText="1"/>
    </xf>
    <xf numFmtId="4" fontId="86" fillId="0" borderId="51" xfId="0" applyNumberFormat="1" applyFont="1" applyBorder="1" applyAlignment="1">
      <alignment horizontal="center" vertical="center" wrapText="1"/>
    </xf>
    <xf numFmtId="4" fontId="86" fillId="0" borderId="62" xfId="0" applyNumberFormat="1" applyFont="1" applyBorder="1" applyAlignment="1">
      <alignment horizontal="center" vertical="center" wrapText="1"/>
    </xf>
    <xf numFmtId="4" fontId="86" fillId="0" borderId="41" xfId="0" applyNumberFormat="1" applyFont="1" applyBorder="1" applyAlignment="1">
      <alignment horizontal="justify" vertical="center" wrapText="1"/>
    </xf>
    <xf numFmtId="4" fontId="86" fillId="0" borderId="59" xfId="0" applyNumberFormat="1" applyFont="1" applyBorder="1" applyAlignment="1">
      <alignment horizontal="justify" vertical="center" wrapText="1"/>
    </xf>
    <xf numFmtId="4" fontId="91" fillId="34" borderId="17" xfId="0" applyNumberFormat="1" applyFont="1" applyFill="1" applyBorder="1" applyAlignment="1">
      <alignment horizontal="right" wrapText="1"/>
    </xf>
    <xf numFmtId="4" fontId="91" fillId="34" borderId="45" xfId="0" applyNumberFormat="1" applyFont="1" applyFill="1" applyBorder="1" applyAlignment="1">
      <alignment horizontal="right" wrapText="1"/>
    </xf>
    <xf numFmtId="4" fontId="91" fillId="34" borderId="31" xfId="0" applyNumberFormat="1" applyFont="1" applyFill="1" applyBorder="1" applyAlignment="1">
      <alignment horizontal="right" wrapText="1"/>
    </xf>
    <xf numFmtId="4" fontId="91" fillId="34" borderId="44" xfId="0" applyNumberFormat="1" applyFont="1" applyFill="1" applyBorder="1" applyAlignment="1">
      <alignment horizontal="right" wrapText="1"/>
    </xf>
    <xf numFmtId="4" fontId="92" fillId="34" borderId="17" xfId="0" applyNumberFormat="1" applyFont="1" applyFill="1" applyBorder="1" applyAlignment="1">
      <alignment horizontal="center" wrapText="1"/>
    </xf>
    <xf numFmtId="4" fontId="92" fillId="34" borderId="45" xfId="0" applyNumberFormat="1" applyFont="1" applyFill="1" applyBorder="1" applyAlignment="1">
      <alignment horizontal="center" wrapText="1"/>
    </xf>
    <xf numFmtId="4" fontId="92" fillId="34" borderId="10" xfId="0" applyNumberFormat="1" applyFont="1" applyFill="1" applyBorder="1" applyAlignment="1">
      <alignment horizontal="center" wrapText="1"/>
    </xf>
    <xf numFmtId="4" fontId="92" fillId="34" borderId="38" xfId="0" applyNumberFormat="1" applyFont="1" applyFill="1" applyBorder="1" applyAlignment="1">
      <alignment horizontal="center" wrapText="1"/>
    </xf>
    <xf numFmtId="4" fontId="92" fillId="34" borderId="18" xfId="0" applyNumberFormat="1" applyFont="1" applyFill="1" applyBorder="1" applyAlignment="1">
      <alignment horizontal="center" wrapText="1"/>
    </xf>
    <xf numFmtId="4" fontId="92" fillId="34" borderId="58" xfId="0" applyNumberFormat="1" applyFont="1" applyFill="1" applyBorder="1" applyAlignment="1">
      <alignment horizontal="center" wrapText="1"/>
    </xf>
    <xf numFmtId="4" fontId="91" fillId="34" borderId="36" xfId="0" applyNumberFormat="1" applyFont="1" applyFill="1" applyBorder="1" applyAlignment="1">
      <alignment horizontal="center" wrapText="1"/>
    </xf>
    <xf numFmtId="4" fontId="91" fillId="34" borderId="37" xfId="0" applyNumberFormat="1" applyFont="1" applyFill="1" applyBorder="1" applyAlignment="1">
      <alignment horizontal="center" wrapText="1"/>
    </xf>
    <xf numFmtId="4" fontId="86" fillId="0" borderId="17" xfId="0" applyNumberFormat="1" applyFont="1" applyBorder="1" applyAlignment="1">
      <alignment horizontal="justify" vertical="center" wrapText="1"/>
    </xf>
    <xf numFmtId="4" fontId="86" fillId="0" borderId="45" xfId="0" applyNumberFormat="1" applyFont="1" applyBorder="1" applyAlignment="1">
      <alignment horizontal="justify" vertical="center" wrapText="1"/>
    </xf>
    <xf numFmtId="4" fontId="86" fillId="0" borderId="18" xfId="0" applyNumberFormat="1" applyFont="1" applyBorder="1" applyAlignment="1">
      <alignment horizontal="justify" vertical="center" wrapText="1"/>
    </xf>
    <xf numFmtId="4" fontId="86" fillId="0" borderId="58" xfId="0" applyNumberFormat="1" applyFont="1" applyBorder="1" applyAlignment="1">
      <alignment horizontal="justify" vertical="center" wrapText="1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86" fillId="0" borderId="42" xfId="0" applyNumberFormat="1" applyFont="1" applyBorder="1" applyAlignment="1">
      <alignment horizontal="justify" vertical="center" wrapText="1"/>
    </xf>
    <xf numFmtId="4" fontId="86" fillId="0" borderId="33" xfId="0" applyNumberFormat="1" applyFont="1" applyBorder="1" applyAlignment="1">
      <alignment horizontal="justify" vertical="center" wrapText="1"/>
    </xf>
    <xf numFmtId="4" fontId="86" fillId="0" borderId="33" xfId="0" applyNumberFormat="1" applyFont="1" applyBorder="1" applyAlignment="1">
      <alignment horizontal="right" vertical="center" wrapText="1"/>
    </xf>
    <xf numFmtId="4" fontId="86" fillId="0" borderId="38" xfId="0" applyNumberFormat="1" applyFont="1" applyBorder="1" applyAlignment="1">
      <alignment horizontal="right" vertical="center" wrapText="1"/>
    </xf>
    <xf numFmtId="4" fontId="86" fillId="0" borderId="43" xfId="0" applyNumberFormat="1" applyFont="1" applyBorder="1" applyAlignment="1">
      <alignment horizontal="right" vertical="center" wrapText="1"/>
    </xf>
    <xf numFmtId="4" fontId="86" fillId="0" borderId="37" xfId="0" applyNumberFormat="1" applyFont="1" applyBorder="1" applyAlignment="1">
      <alignment horizontal="right" vertical="center" wrapText="1"/>
    </xf>
    <xf numFmtId="4" fontId="86" fillId="0" borderId="34" xfId="0" applyNumberFormat="1" applyFont="1" applyBorder="1" applyAlignment="1">
      <alignment horizontal="justify" vertical="center" wrapText="1"/>
    </xf>
    <xf numFmtId="4" fontId="86" fillId="0" borderId="44" xfId="0" applyNumberFormat="1" applyFont="1" applyBorder="1" applyAlignment="1">
      <alignment horizontal="justify" vertical="center" wrapText="1"/>
    </xf>
    <xf numFmtId="4" fontId="86" fillId="0" borderId="31" xfId="0" applyNumberFormat="1" applyFont="1" applyBorder="1" applyAlignment="1">
      <alignment horizontal="justify" vertical="center" wrapText="1"/>
    </xf>
    <xf numFmtId="4" fontId="88" fillId="34" borderId="17" xfId="0" applyNumberFormat="1" applyFont="1" applyFill="1" applyBorder="1" applyAlignment="1">
      <alignment wrapText="1"/>
    </xf>
    <xf numFmtId="4" fontId="88" fillId="34" borderId="45" xfId="0" applyNumberFormat="1" applyFont="1" applyFill="1" applyBorder="1" applyAlignment="1">
      <alignment wrapText="1"/>
    </xf>
    <xf numFmtId="4" fontId="88" fillId="34" borderId="10" xfId="0" applyNumberFormat="1" applyFont="1" applyFill="1" applyBorder="1" applyAlignment="1">
      <alignment wrapText="1"/>
    </xf>
    <xf numFmtId="4" fontId="88" fillId="34" borderId="38" xfId="0" applyNumberFormat="1" applyFont="1" applyFill="1" applyBorder="1" applyAlignment="1">
      <alignment wrapText="1"/>
    </xf>
    <xf numFmtId="4" fontId="88" fillId="34" borderId="31" xfId="0" applyNumberFormat="1" applyFont="1" applyFill="1" applyBorder="1" applyAlignment="1">
      <alignment wrapText="1"/>
    </xf>
    <xf numFmtId="4" fontId="88" fillId="34" borderId="44" xfId="0" applyNumberFormat="1" applyFont="1" applyFill="1" applyBorder="1" applyAlignment="1">
      <alignment wrapText="1"/>
    </xf>
    <xf numFmtId="0" fontId="100" fillId="0" borderId="3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justify" vertical="center" wrapText="1"/>
    </xf>
    <xf numFmtId="0" fontId="100" fillId="0" borderId="40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justify" vertical="center" wrapText="1"/>
    </xf>
    <xf numFmtId="4" fontId="100" fillId="0" borderId="45" xfId="0" applyNumberFormat="1" applyFont="1" applyBorder="1" applyAlignment="1">
      <alignment horizontal="right" vertical="center" wrapText="1"/>
    </xf>
    <xf numFmtId="4" fontId="100" fillId="0" borderId="38" xfId="0" applyNumberFormat="1" applyFont="1" applyBorder="1" applyAlignment="1">
      <alignment horizontal="right" vertical="center" wrapText="1"/>
    </xf>
    <xf numFmtId="4" fontId="94" fillId="0" borderId="38" xfId="0" applyNumberFormat="1" applyFont="1" applyBorder="1" applyAlignment="1">
      <alignment horizontal="right" vertical="center" wrapText="1"/>
    </xf>
    <xf numFmtId="4" fontId="94" fillId="0" borderId="58" xfId="0" applyNumberFormat="1" applyFont="1" applyBorder="1" applyAlignment="1">
      <alignment horizontal="right" vertical="center" wrapText="1"/>
    </xf>
    <xf numFmtId="4" fontId="94" fillId="0" borderId="59" xfId="0" applyNumberFormat="1" applyFont="1" applyBorder="1" applyAlignment="1">
      <alignment horizontal="right" vertical="center" wrapText="1"/>
    </xf>
    <xf numFmtId="4" fontId="94" fillId="0" borderId="44" xfId="0" applyNumberFormat="1" applyFont="1" applyBorder="1" applyAlignment="1">
      <alignment horizontal="right" vertical="center" wrapText="1"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59" applyFont="1" applyFill="1" applyBorder="1" applyAlignment="1">
      <alignment horizontal="center" vertical="top"/>
      <protection/>
    </xf>
    <xf numFmtId="4" fontId="12" fillId="0" borderId="13" xfId="52" applyNumberFormat="1" applyFont="1" applyFill="1" applyBorder="1" applyAlignment="1">
      <alignment wrapText="1"/>
      <protection/>
    </xf>
    <xf numFmtId="4" fontId="12" fillId="0" borderId="13" xfId="52" applyNumberFormat="1" applyFont="1" applyFill="1" applyBorder="1" applyAlignment="1">
      <alignment/>
      <protection/>
    </xf>
    <xf numFmtId="0" fontId="2" fillId="0" borderId="0" xfId="52" applyFont="1">
      <alignment/>
      <protection/>
    </xf>
    <xf numFmtId="0" fontId="12" fillId="0" borderId="13" xfId="52" applyFont="1" applyFill="1" applyBorder="1" applyAlignment="1">
      <alignment vertical="center" wrapText="1"/>
      <protection/>
    </xf>
    <xf numFmtId="4" fontId="12" fillId="0" borderId="13" xfId="52" applyNumberFormat="1" applyFont="1" applyFill="1" applyBorder="1" applyAlignment="1" applyProtection="1">
      <alignment vertical="center"/>
      <protection/>
    </xf>
    <xf numFmtId="4" fontId="12" fillId="0" borderId="13" xfId="52" applyNumberFormat="1" applyFont="1" applyFill="1" applyBorder="1" applyAlignment="1" applyProtection="1">
      <alignment vertical="center"/>
      <protection locked="0"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12" fillId="0" borderId="13" xfId="52" applyNumberFormat="1" applyFont="1" applyFill="1" applyBorder="1" applyAlignment="1">
      <alignment vertical="center" wrapText="1"/>
      <protection/>
    </xf>
    <xf numFmtId="4" fontId="21" fillId="0" borderId="13" xfId="52" applyNumberFormat="1" applyFont="1" applyFill="1" applyBorder="1" applyAlignment="1">
      <alignment horizontal="right"/>
      <protection/>
    </xf>
    <xf numFmtId="4" fontId="11" fillId="0" borderId="14" xfId="52" applyNumberFormat="1" applyFont="1" applyFill="1" applyBorder="1">
      <alignment/>
      <protection/>
    </xf>
    <xf numFmtId="0" fontId="2" fillId="0" borderId="0" xfId="52" applyFont="1" applyAlignment="1">
      <alignment/>
      <protection/>
    </xf>
    <xf numFmtId="14" fontId="21" fillId="0" borderId="0" xfId="52" applyNumberFormat="1" applyFont="1" applyAlignment="1">
      <alignment horizontal="center"/>
      <protection/>
    </xf>
    <xf numFmtId="14" fontId="11" fillId="0" borderId="0" xfId="52" applyNumberFormat="1" applyFont="1" applyAlignment="1">
      <alignment horizontal="center"/>
      <protection/>
    </xf>
    <xf numFmtId="14" fontId="2" fillId="0" borderId="0" xfId="52" applyNumberFormat="1" applyFill="1" applyAlignment="1">
      <alignment horizontal="center"/>
      <protection/>
    </xf>
    <xf numFmtId="0" fontId="3" fillId="0" borderId="0" xfId="52" applyFont="1" applyFill="1" applyAlignment="1">
      <alignment/>
      <protection/>
    </xf>
    <xf numFmtId="14" fontId="2" fillId="0" borderId="0" xfId="55" applyNumberFormat="1" applyFont="1">
      <alignment/>
      <protection/>
    </xf>
    <xf numFmtId="0" fontId="0" fillId="0" borderId="0" xfId="0" applyAlignment="1">
      <alignment horizontal="center"/>
    </xf>
    <xf numFmtId="0" fontId="8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" fontId="86" fillId="0" borderId="17" xfId="0" applyNumberFormat="1" applyFont="1" applyBorder="1" applyAlignment="1">
      <alignment horizontal="right" vertical="center" wrapText="1"/>
    </xf>
    <xf numFmtId="4" fontId="86" fillId="0" borderId="45" xfId="0" applyNumberFormat="1" applyFont="1" applyBorder="1" applyAlignment="1">
      <alignment horizontal="right" vertical="center" wrapText="1"/>
    </xf>
    <xf numFmtId="4" fontId="86" fillId="0" borderId="10" xfId="0" applyNumberFormat="1" applyFont="1" applyBorder="1" applyAlignment="1">
      <alignment horizontal="right" vertical="center" wrapText="1"/>
    </xf>
    <xf numFmtId="4" fontId="86" fillId="0" borderId="18" xfId="0" applyNumberFormat="1" applyFont="1" applyBorder="1" applyAlignment="1">
      <alignment horizontal="right" vertical="center" wrapText="1"/>
    </xf>
    <xf numFmtId="4" fontId="86" fillId="0" borderId="36" xfId="0" applyNumberFormat="1" applyFont="1" applyBorder="1" applyAlignment="1">
      <alignment horizontal="right" vertical="center" wrapText="1"/>
    </xf>
    <xf numFmtId="4" fontId="86" fillId="0" borderId="58" xfId="0" applyNumberFormat="1" applyFont="1" applyBorder="1" applyAlignment="1">
      <alignment horizontal="right" vertical="center" wrapText="1"/>
    </xf>
    <xf numFmtId="4" fontId="95" fillId="0" borderId="36" xfId="0" applyNumberFormat="1" applyFont="1" applyBorder="1" applyAlignment="1">
      <alignment horizontal="right" vertical="center" wrapText="1"/>
    </xf>
    <xf numFmtId="4" fontId="95" fillId="0" borderId="37" xfId="0" applyNumberFormat="1" applyFont="1" applyBorder="1" applyAlignment="1">
      <alignment horizontal="righ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94" fillId="0" borderId="0" xfId="0" applyFont="1" applyFill="1" applyBorder="1" applyAlignment="1">
      <alignment horizontal="justify" vertical="center" wrapText="1"/>
    </xf>
    <xf numFmtId="0" fontId="2" fillId="0" borderId="0" xfId="52" applyFont="1" applyAlignment="1">
      <alignment horizontal="center"/>
      <protection/>
    </xf>
    <xf numFmtId="14" fontId="2" fillId="0" borderId="0" xfId="52" applyNumberFormat="1">
      <alignment/>
      <protection/>
    </xf>
    <xf numFmtId="0" fontId="86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0" xfId="52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19" xfId="58" applyFont="1" applyFill="1" applyBorder="1" applyAlignment="1">
      <alignment horizontal="left" vertical="top" wrapText="1"/>
      <protection/>
    </xf>
    <xf numFmtId="0" fontId="19" fillId="0" borderId="20" xfId="58" applyFont="1" applyFill="1" applyBorder="1" applyAlignment="1">
      <alignment horizontal="left" vertical="top" wrapText="1"/>
      <protection/>
    </xf>
    <xf numFmtId="0" fontId="19" fillId="0" borderId="27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0" fillId="0" borderId="0" xfId="0" applyAlignment="1">
      <alignment horizontal="left"/>
    </xf>
    <xf numFmtId="0" fontId="95" fillId="0" borderId="64" xfId="0" applyFont="1" applyBorder="1" applyAlignment="1">
      <alignment horizontal="center" vertical="center" wrapText="1"/>
    </xf>
    <xf numFmtId="0" fontId="95" fillId="0" borderId="52" xfId="0" applyFont="1" applyBorder="1" applyAlignment="1">
      <alignment horizontal="center" vertical="center" wrapText="1"/>
    </xf>
    <xf numFmtId="0" fontId="86" fillId="0" borderId="65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97" fillId="0" borderId="0" xfId="0" applyFont="1" applyAlignment="1">
      <alignment horizontal="left"/>
    </xf>
    <xf numFmtId="0" fontId="86" fillId="0" borderId="54" xfId="0" applyFont="1" applyBorder="1" applyAlignment="1">
      <alignment horizontal="center" vertical="center" wrapText="1"/>
    </xf>
    <xf numFmtId="0" fontId="86" fillId="0" borderId="53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86" fillId="0" borderId="35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66" xfId="0" applyFont="1" applyBorder="1" applyAlignment="1">
      <alignment horizontal="center" vertical="center" wrapText="1"/>
    </xf>
    <xf numFmtId="0" fontId="86" fillId="0" borderId="65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7" fillId="0" borderId="0" xfId="0" applyFont="1" applyAlignment="1">
      <alignment horizontal="left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68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57" xfId="0" applyFont="1" applyBorder="1" applyAlignment="1">
      <alignment horizontal="center" vertical="center"/>
    </xf>
    <xf numFmtId="0" fontId="88" fillId="0" borderId="70" xfId="0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6" fillId="0" borderId="64" xfId="0" applyFont="1" applyBorder="1" applyAlignment="1">
      <alignment horizontal="center" vertical="center" wrapText="1"/>
    </xf>
    <xf numFmtId="0" fontId="88" fillId="0" borderId="52" xfId="0" applyFon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86" fillId="0" borderId="71" xfId="0" applyFont="1" applyBorder="1" applyAlignment="1">
      <alignment horizontal="justify" vertical="center" wrapText="1"/>
    </xf>
    <xf numFmtId="0" fontId="0" fillId="0" borderId="72" xfId="0" applyBorder="1" applyAlignment="1">
      <alignment horizontal="justify" vertical="center" wrapText="1"/>
    </xf>
    <xf numFmtId="0" fontId="9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91" fillId="34" borderId="54" xfId="0" applyFont="1" applyFill="1" applyBorder="1" applyAlignment="1">
      <alignment horizontal="center" vertical="top" wrapText="1"/>
    </xf>
    <xf numFmtId="0" fontId="91" fillId="34" borderId="53" xfId="0" applyFont="1" applyFill="1" applyBorder="1" applyAlignment="1">
      <alignment horizontal="center" vertical="top" wrapText="1"/>
    </xf>
    <xf numFmtId="0" fontId="91" fillId="34" borderId="32" xfId="0" applyFont="1" applyFill="1" applyBorder="1" applyAlignment="1">
      <alignment horizontal="center" wrapText="1"/>
    </xf>
    <xf numFmtId="0" fontId="91" fillId="34" borderId="57" xfId="0" applyFont="1" applyFill="1" applyBorder="1" applyAlignment="1">
      <alignment horizontal="center" wrapText="1"/>
    </xf>
    <xf numFmtId="0" fontId="91" fillId="34" borderId="35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34" borderId="6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1" fillId="34" borderId="67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99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8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4" borderId="64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98" fillId="0" borderId="0" xfId="0" applyFont="1" applyAlignment="1">
      <alignment wrapText="1"/>
    </xf>
    <xf numFmtId="0" fontId="86" fillId="0" borderId="64" xfId="0" applyFont="1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88" fillId="0" borderId="36" xfId="0" applyFont="1" applyBorder="1" applyAlignment="1">
      <alignment horizontal="center" vertical="center" wrapText="1"/>
    </xf>
    <xf numFmtId="4" fontId="86" fillId="0" borderId="17" xfId="0" applyNumberFormat="1" applyFont="1" applyBorder="1" applyAlignment="1">
      <alignment horizontal="justify" vertical="center" wrapText="1"/>
    </xf>
    <xf numFmtId="4" fontId="88" fillId="0" borderId="17" xfId="0" applyNumberFormat="1" applyFont="1" applyBorder="1" applyAlignment="1">
      <alignment horizontal="justify" vertical="center" wrapText="1"/>
    </xf>
    <xf numFmtId="4" fontId="86" fillId="0" borderId="31" xfId="0" applyNumberFormat="1" applyFont="1" applyBorder="1" applyAlignment="1">
      <alignment horizontal="justify" vertical="center" wrapText="1"/>
    </xf>
    <xf numFmtId="4" fontId="88" fillId="0" borderId="31" xfId="0" applyNumberFormat="1" applyFont="1" applyBorder="1" applyAlignment="1">
      <alignment horizontal="justify"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14" fontId="12" fillId="0" borderId="0" xfId="52" applyNumberFormat="1" applyFont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4" fontId="22" fillId="0" borderId="33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73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12" xfId="59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center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33" xfId="59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7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74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 horizontal="left"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91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75" xfId="52" applyFont="1" applyFill="1" applyBorder="1" applyAlignment="1">
      <alignment horizontal="left" wrapText="1"/>
      <protection/>
    </xf>
    <xf numFmtId="0" fontId="13" fillId="0" borderId="76" xfId="52" applyFont="1" applyFill="1" applyBorder="1" applyAlignment="1">
      <alignment horizontal="left" wrapText="1"/>
      <protection/>
    </xf>
    <xf numFmtId="0" fontId="13" fillId="0" borderId="77" xfId="52" applyFont="1" applyFill="1" applyBorder="1" applyAlignment="1">
      <alignment horizontal="left"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1" fillId="0" borderId="74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75" xfId="52" applyFont="1" applyFill="1" applyBorder="1" applyAlignment="1">
      <alignment wrapText="1"/>
      <protection/>
    </xf>
    <xf numFmtId="0" fontId="12" fillId="0" borderId="76" xfId="52" applyFont="1" applyFill="1" applyBorder="1" applyAlignment="1">
      <alignment wrapText="1"/>
      <protection/>
    </xf>
    <xf numFmtId="0" fontId="12" fillId="0" borderId="77" xfId="52" applyFont="1" applyFill="1" applyBorder="1" applyAlignment="1">
      <alignment wrapText="1"/>
      <protection/>
    </xf>
    <xf numFmtId="0" fontId="2" fillId="0" borderId="76" xfId="52" applyBorder="1" applyAlignment="1">
      <alignment wrapText="1"/>
      <protection/>
    </xf>
    <xf numFmtId="0" fontId="2" fillId="0" borderId="77" xfId="52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0" xfId="52" applyFont="1" applyFill="1" applyAlignment="1">
      <alignment horizontal="left"/>
      <protection/>
    </xf>
    <xf numFmtId="0" fontId="88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35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5" borderId="78" xfId="52" applyFont="1" applyFill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2" fillId="0" borderId="29" xfId="52" applyFont="1" applyFill="1" applyBorder="1" applyAlignment="1">
      <alignment horizontal="center"/>
      <protection/>
    </xf>
    <xf numFmtId="0" fontId="2" fillId="0" borderId="29" xfId="52" applyFill="1" applyBorder="1" applyAlignment="1">
      <alignment horizontal="center"/>
      <protection/>
    </xf>
    <xf numFmtId="0" fontId="30" fillId="0" borderId="0" xfId="52" applyFont="1" applyAlignment="1">
      <alignment horizontal="center" vertical="center" wrapText="1"/>
      <protection/>
    </xf>
    <xf numFmtId="0" fontId="31" fillId="0" borderId="33" xfId="52" applyFont="1" applyBorder="1" applyAlignment="1">
      <alignment horizontal="center" wrapText="1"/>
      <protection/>
    </xf>
    <xf numFmtId="0" fontId="31" fillId="0" borderId="12" xfId="52" applyFont="1" applyBorder="1" applyAlignment="1">
      <alignment horizontal="center" wrapText="1"/>
      <protection/>
    </xf>
    <xf numFmtId="14" fontId="31" fillId="0" borderId="0" xfId="52" applyNumberFormat="1" applyFont="1" applyAlignment="1">
      <alignment horizontal="center" wrapText="1"/>
      <protection/>
    </xf>
    <xf numFmtId="0" fontId="31" fillId="0" borderId="0" xfId="52" applyFont="1" applyAlignment="1">
      <alignment horizontal="center" wrapText="1"/>
      <protection/>
    </xf>
    <xf numFmtId="0" fontId="30" fillId="0" borderId="0" xfId="52" applyFont="1" applyFill="1" applyAlignment="1">
      <alignment horizontal="left"/>
      <protection/>
    </xf>
    <xf numFmtId="0" fontId="30" fillId="0" borderId="0" xfId="52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39" fillId="0" borderId="33" xfId="57" applyFont="1" applyBorder="1" applyAlignment="1" applyProtection="1">
      <alignment horizontal="center"/>
      <protection/>
    </xf>
    <xf numFmtId="0" fontId="37" fillId="0" borderId="12" xfId="57" applyFont="1" applyBorder="1" applyAlignment="1" applyProtection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2" fillId="0" borderId="0" xfId="55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9" xfId="57" applyFont="1" applyBorder="1" applyAlignment="1">
      <alignment horizontal="center" vertical="center"/>
      <protection/>
    </xf>
    <xf numFmtId="0" fontId="35" fillId="0" borderId="27" xfId="53" applyFont="1" applyBorder="1" applyAlignment="1">
      <alignment wrapText="1"/>
      <protection/>
    </xf>
    <xf numFmtId="0" fontId="35" fillId="0" borderId="28" xfId="53" applyFont="1" applyBorder="1" applyAlignment="1">
      <alignment wrapText="1"/>
      <protection/>
    </xf>
    <xf numFmtId="0" fontId="35" fillId="0" borderId="80" xfId="53" applyFont="1" applyBorder="1" applyAlignment="1">
      <alignment horizontal="left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35" fillId="0" borderId="80" xfId="53" applyFont="1" applyBorder="1" applyAlignment="1">
      <alignment wrapText="1"/>
      <protection/>
    </xf>
    <xf numFmtId="0" fontId="35" fillId="0" borderId="21" xfId="53" applyFont="1" applyBorder="1" applyAlignment="1">
      <alignment wrapText="1"/>
      <protection/>
    </xf>
    <xf numFmtId="0" fontId="33" fillId="0" borderId="27" xfId="53" applyFont="1" applyBorder="1" applyAlignment="1">
      <alignment horizontal="left" wrapText="1" indent="1"/>
      <protection/>
    </xf>
    <xf numFmtId="0" fontId="33" fillId="0" borderId="21" xfId="53" applyFont="1" applyBorder="1" applyAlignment="1">
      <alignment horizontal="left" wrapText="1" indent="1"/>
      <protection/>
    </xf>
    <xf numFmtId="0" fontId="33" fillId="0" borderId="28" xfId="53" applyFont="1" applyBorder="1" applyAlignment="1">
      <alignment horizontal="left" wrapText="1" indent="1"/>
      <protection/>
    </xf>
    <xf numFmtId="0" fontId="19" fillId="0" borderId="80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horizontal="left" vertical="center" wrapText="1" indent="1"/>
      <protection/>
    </xf>
    <xf numFmtId="0" fontId="19" fillId="0" borderId="28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wrapText="1"/>
      <protection/>
    </xf>
    <xf numFmtId="0" fontId="19" fillId="0" borderId="80" xfId="53" applyFont="1" applyBorder="1" applyAlignment="1">
      <alignment horizontal="left" vertical="center" wrapText="1"/>
      <protection/>
    </xf>
    <xf numFmtId="0" fontId="19" fillId="0" borderId="21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68" fillId="0" borderId="21" xfId="54" applyBorder="1">
      <alignment/>
      <protection/>
    </xf>
    <xf numFmtId="0" fontId="68" fillId="0" borderId="24" xfId="54" applyBorder="1">
      <alignment/>
      <protection/>
    </xf>
    <xf numFmtId="0" fontId="33" fillId="0" borderId="24" xfId="53" applyFont="1" applyBorder="1" applyAlignment="1">
      <alignment horizontal="left" wrapText="1" indent="1"/>
      <protection/>
    </xf>
    <xf numFmtId="0" fontId="35" fillId="0" borderId="24" xfId="53" applyFont="1" applyBorder="1" applyAlignment="1">
      <alignment wrapText="1"/>
      <protection/>
    </xf>
    <xf numFmtId="0" fontId="33" fillId="0" borderId="26" xfId="53" applyFont="1" applyBorder="1" applyAlignment="1">
      <alignment horizontal="left" wrapText="1" indent="1"/>
      <protection/>
    </xf>
    <xf numFmtId="0" fontId="33" fillId="0" borderId="80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8" fillId="0" borderId="63" xfId="53" applyFont="1" applyBorder="1" applyAlignment="1">
      <alignment horizontal="left" wrapText="1" indent="3"/>
      <protection/>
    </xf>
    <xf numFmtId="0" fontId="18" fillId="0" borderId="81" xfId="53" applyFont="1" applyBorder="1" applyAlignment="1">
      <alignment horizontal="left" wrapText="1" indent="3"/>
      <protection/>
    </xf>
    <xf numFmtId="0" fontId="35" fillId="0" borderId="27" xfId="53" applyFont="1" applyBorder="1" applyAlignment="1">
      <alignment horizontal="left" wrapText="1" indent="2"/>
      <protection/>
    </xf>
    <xf numFmtId="0" fontId="35" fillId="0" borderId="28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82" xfId="53" applyFont="1" applyBorder="1" applyAlignment="1">
      <alignment horizontal="left" vertical="center" wrapText="1"/>
      <protection/>
    </xf>
    <xf numFmtId="0" fontId="18" fillId="0" borderId="27" xfId="53" applyFont="1" applyBorder="1">
      <alignment/>
      <protection/>
    </xf>
    <xf numFmtId="0" fontId="18" fillId="0" borderId="24" xfId="53" applyFont="1" applyBorder="1">
      <alignment/>
      <protection/>
    </xf>
    <xf numFmtId="0" fontId="19" fillId="0" borderId="27" xfId="53" applyFont="1" applyBorder="1">
      <alignment/>
      <protection/>
    </xf>
    <xf numFmtId="0" fontId="19" fillId="0" borderId="24" xfId="53" applyFont="1" applyBorder="1">
      <alignment/>
      <protection/>
    </xf>
    <xf numFmtId="0" fontId="19" fillId="0" borderId="28" xfId="53" applyFont="1" applyBorder="1">
      <alignment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80" xfId="53" applyFont="1" applyBorder="1" applyAlignment="1">
      <alignment vertical="center" wrapText="1"/>
      <protection/>
    </xf>
    <xf numFmtId="0" fontId="19" fillId="0" borderId="21" xfId="53" applyFont="1" applyBorder="1" applyAlignment="1">
      <alignment vertical="center" wrapText="1"/>
      <protection/>
    </xf>
    <xf numFmtId="0" fontId="18" fillId="0" borderId="21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9" fillId="0" borderId="28" xfId="53" applyFont="1" applyBorder="1" applyAlignment="1">
      <alignment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zoomScaleSheetLayoutView="100" zoomScalePageLayoutView="0" workbookViewId="0" topLeftCell="B1">
      <selection activeCell="B83" sqref="B83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386" t="s">
        <v>662</v>
      </c>
    </row>
    <row r="4" spans="1:2" ht="15.75">
      <c r="A4" s="3"/>
      <c r="B4" s="412" t="s">
        <v>661</v>
      </c>
    </row>
    <row r="5" spans="1:2" ht="18.75">
      <c r="A5" s="556" t="s">
        <v>154</v>
      </c>
      <c r="B5" s="557"/>
    </row>
    <row r="6" ht="15.75" thickBot="1">
      <c r="A6" s="5"/>
    </row>
    <row r="7" spans="1:5" ht="15" thickBot="1">
      <c r="A7" s="265" t="s">
        <v>37</v>
      </c>
      <c r="B7" s="266" t="s">
        <v>104</v>
      </c>
      <c r="E7" s="6"/>
    </row>
    <row r="8" spans="1:2" ht="15.75" thickBot="1">
      <c r="A8" s="267" t="s">
        <v>11</v>
      </c>
      <c r="B8" s="268"/>
    </row>
    <row r="9" spans="1:2" ht="15.75" thickBot="1">
      <c r="A9" s="267" t="s">
        <v>13</v>
      </c>
      <c r="B9" s="269" t="s">
        <v>105</v>
      </c>
    </row>
    <row r="10" spans="1:2" ht="15.75" thickBot="1">
      <c r="A10" s="267"/>
      <c r="B10" s="269" t="s">
        <v>678</v>
      </c>
    </row>
    <row r="11" spans="1:6" ht="15.75" thickBot="1">
      <c r="A11" s="267" t="s">
        <v>17</v>
      </c>
      <c r="B11" s="269" t="s">
        <v>106</v>
      </c>
      <c r="F11" s="6"/>
    </row>
    <row r="12" spans="1:6" ht="15.75" thickBot="1">
      <c r="A12" s="560"/>
      <c r="B12" s="269" t="s">
        <v>153</v>
      </c>
      <c r="F12" s="6"/>
    </row>
    <row r="13" spans="1:2" ht="18.75" customHeight="1" thickBot="1">
      <c r="A13" s="561"/>
      <c r="B13" s="269" t="s">
        <v>679</v>
      </c>
    </row>
    <row r="14" spans="1:2" ht="15.75" thickBot="1">
      <c r="A14" s="267" t="s">
        <v>19</v>
      </c>
      <c r="B14" s="269" t="s">
        <v>107</v>
      </c>
    </row>
    <row r="15" spans="1:2" ht="17.25" customHeight="1" thickBot="1">
      <c r="A15" s="560"/>
      <c r="B15" s="269" t="s">
        <v>153</v>
      </c>
    </row>
    <row r="16" spans="1:2" ht="18.75" customHeight="1" thickBot="1">
      <c r="A16" s="561"/>
      <c r="B16" s="269" t="s">
        <v>679</v>
      </c>
    </row>
    <row r="17" spans="1:2" ht="15.75" thickBot="1">
      <c r="A17" s="267" t="s">
        <v>21</v>
      </c>
      <c r="B17" s="269" t="s">
        <v>157</v>
      </c>
    </row>
    <row r="18" spans="1:2" ht="62.25" customHeight="1" thickBot="1">
      <c r="A18" s="267"/>
      <c r="B18" s="270" t="s">
        <v>738</v>
      </c>
    </row>
    <row r="19" spans="1:2" ht="21.75" customHeight="1" thickBot="1">
      <c r="A19" s="267" t="s">
        <v>29</v>
      </c>
      <c r="B19" s="269" t="s">
        <v>108</v>
      </c>
    </row>
    <row r="20" spans="1:2" ht="38.25" customHeight="1" thickBot="1">
      <c r="A20" s="267"/>
      <c r="B20" s="277" t="s">
        <v>723</v>
      </c>
    </row>
    <row r="21" spans="1:2" ht="31.5" customHeight="1" thickBot="1">
      <c r="A21" s="267" t="s">
        <v>56</v>
      </c>
      <c r="B21" s="270" t="s">
        <v>669</v>
      </c>
    </row>
    <row r="22" spans="1:2" ht="28.5" customHeight="1" thickBot="1">
      <c r="A22" s="267"/>
      <c r="B22" s="276" t="s">
        <v>674</v>
      </c>
    </row>
    <row r="23" spans="1:2" ht="36.75" customHeight="1" thickBot="1">
      <c r="A23" s="369" t="s">
        <v>58</v>
      </c>
      <c r="B23" s="270" t="s">
        <v>109</v>
      </c>
    </row>
    <row r="24" spans="1:2" ht="409.5" customHeight="1">
      <c r="A24" s="363"/>
      <c r="B24" s="558" t="s">
        <v>569</v>
      </c>
    </row>
    <row r="25" spans="1:2" ht="137.25" customHeight="1" thickBot="1">
      <c r="A25" s="267"/>
      <c r="B25" s="559"/>
    </row>
    <row r="26" spans="1:2" ht="20.25" customHeight="1" thickBot="1">
      <c r="A26" s="384" t="s">
        <v>110</v>
      </c>
      <c r="B26" s="385" t="s">
        <v>111</v>
      </c>
    </row>
    <row r="27" spans="1:3" ht="134.25" customHeight="1" thickBot="1">
      <c r="A27" s="267"/>
      <c r="B27" s="383" t="s">
        <v>675</v>
      </c>
      <c r="C27" s="382"/>
    </row>
    <row r="28" spans="1:2" ht="15" thickBot="1">
      <c r="A28" s="271" t="s">
        <v>51</v>
      </c>
      <c r="B28" s="268" t="s">
        <v>112</v>
      </c>
    </row>
    <row r="29" spans="1:2" ht="15.75" thickBot="1">
      <c r="A29" s="267" t="s">
        <v>11</v>
      </c>
      <c r="B29" s="269"/>
    </row>
    <row r="30" spans="1:2" ht="55.5" customHeight="1" thickBot="1">
      <c r="A30" s="272" t="s">
        <v>13</v>
      </c>
      <c r="B30" s="270" t="s">
        <v>527</v>
      </c>
    </row>
    <row r="31" spans="1:2" ht="15.75" thickBot="1">
      <c r="A31" s="272"/>
      <c r="B31" s="277" t="s">
        <v>643</v>
      </c>
    </row>
    <row r="32" spans="1:2" ht="40.5" customHeight="1" thickBot="1">
      <c r="A32" s="272" t="s">
        <v>17</v>
      </c>
      <c r="B32" s="368" t="s">
        <v>113</v>
      </c>
    </row>
    <row r="33" spans="1:2" ht="30.75" thickBot="1">
      <c r="A33" s="272"/>
      <c r="B33" s="277" t="s">
        <v>570</v>
      </c>
    </row>
    <row r="34" spans="1:2" ht="46.5" customHeight="1" thickBot="1">
      <c r="A34" s="272" t="s">
        <v>19</v>
      </c>
      <c r="B34" s="270" t="s">
        <v>114</v>
      </c>
    </row>
    <row r="35" spans="1:2" ht="27.75" customHeight="1" thickBot="1">
      <c r="A35" s="272"/>
      <c r="B35" s="277" t="s">
        <v>717</v>
      </c>
    </row>
    <row r="36" spans="1:2" ht="20.25" customHeight="1" thickBot="1">
      <c r="A36" s="272" t="s">
        <v>21</v>
      </c>
      <c r="B36" s="270" t="s">
        <v>115</v>
      </c>
    </row>
    <row r="37" spans="1:2" ht="15.75" thickBot="1">
      <c r="A37" s="272"/>
      <c r="B37" s="277" t="s">
        <v>718</v>
      </c>
    </row>
    <row r="38" spans="1:2" ht="44.25" customHeight="1" thickBot="1">
      <c r="A38" s="272" t="s">
        <v>23</v>
      </c>
      <c r="B38" s="277" t="s">
        <v>116</v>
      </c>
    </row>
    <row r="39" spans="1:2" ht="15.75" thickBot="1">
      <c r="A39" s="272"/>
      <c r="B39" s="277" t="s">
        <v>719</v>
      </c>
    </row>
    <row r="40" spans="1:2" ht="38.25" customHeight="1" thickBot="1">
      <c r="A40" s="272" t="s">
        <v>117</v>
      </c>
      <c r="B40" s="277" t="s">
        <v>118</v>
      </c>
    </row>
    <row r="41" spans="1:2" ht="15.75" thickBot="1">
      <c r="A41" s="272"/>
      <c r="B41" s="277" t="s">
        <v>720</v>
      </c>
    </row>
    <row r="42" spans="1:2" ht="47.25" customHeight="1" thickBot="1">
      <c r="A42" s="272" t="s">
        <v>119</v>
      </c>
      <c r="B42" s="277" t="s">
        <v>562</v>
      </c>
    </row>
    <row r="43" spans="1:2" ht="15.75" thickBot="1">
      <c r="A43" s="272"/>
      <c r="B43" s="277" t="s">
        <v>721</v>
      </c>
    </row>
    <row r="44" spans="1:2" ht="36" customHeight="1" thickBot="1">
      <c r="A44" s="272" t="s">
        <v>120</v>
      </c>
      <c r="B44" s="277" t="s">
        <v>121</v>
      </c>
    </row>
    <row r="45" spans="1:2" ht="15.75" thickBot="1">
      <c r="A45" s="272"/>
      <c r="B45" s="277" t="s">
        <v>722</v>
      </c>
    </row>
    <row r="46" spans="1:2" ht="34.5" customHeight="1" thickBot="1">
      <c r="A46" s="272" t="s">
        <v>122</v>
      </c>
      <c r="B46" s="277" t="s">
        <v>664</v>
      </c>
    </row>
    <row r="47" spans="1:2" ht="24.75" customHeight="1" thickBot="1">
      <c r="A47" s="273" t="s">
        <v>123</v>
      </c>
      <c r="B47" s="277" t="s">
        <v>69</v>
      </c>
    </row>
    <row r="48" spans="1:2" ht="15.75" thickBot="1">
      <c r="A48" s="273"/>
      <c r="B48" s="277"/>
    </row>
    <row r="49" spans="1:2" ht="23.25" customHeight="1" thickBot="1">
      <c r="A49" s="273" t="s">
        <v>124</v>
      </c>
      <c r="B49" s="277" t="s">
        <v>125</v>
      </c>
    </row>
    <row r="50" spans="1:2" ht="15.75" thickBot="1">
      <c r="A50" s="273"/>
      <c r="B50" s="277"/>
    </row>
    <row r="51" spans="1:2" ht="16.5" customHeight="1" thickBot="1">
      <c r="A51" s="273" t="s">
        <v>126</v>
      </c>
      <c r="B51" s="277" t="s">
        <v>71</v>
      </c>
    </row>
    <row r="52" spans="1:2" ht="15.75" thickBot="1">
      <c r="A52" s="272"/>
      <c r="B52" s="277" t="s">
        <v>709</v>
      </c>
    </row>
    <row r="53" spans="1:2" ht="48" customHeight="1" thickBot="1">
      <c r="A53" s="272" t="s">
        <v>127</v>
      </c>
      <c r="B53" s="277" t="s">
        <v>158</v>
      </c>
    </row>
    <row r="54" spans="1:2" ht="15.75" thickBot="1">
      <c r="A54" s="272"/>
      <c r="B54" s="277" t="s">
        <v>710</v>
      </c>
    </row>
    <row r="55" spans="1:2" ht="34.5" customHeight="1" thickBot="1">
      <c r="A55" s="272" t="s">
        <v>128</v>
      </c>
      <c r="B55" s="277" t="s">
        <v>129</v>
      </c>
    </row>
    <row r="56" spans="1:2" ht="15.75" thickBot="1">
      <c r="A56" s="272"/>
      <c r="B56" s="277" t="s">
        <v>711</v>
      </c>
    </row>
    <row r="57" spans="1:2" ht="51.75" customHeight="1" thickBot="1">
      <c r="A57" s="272" t="s">
        <v>130</v>
      </c>
      <c r="B57" s="277" t="s">
        <v>131</v>
      </c>
    </row>
    <row r="58" spans="1:2" ht="15.75" thickBot="1">
      <c r="A58" s="272"/>
      <c r="B58" s="277" t="s">
        <v>712</v>
      </c>
    </row>
    <row r="59" spans="1:2" ht="50.25" customHeight="1" thickBot="1">
      <c r="A59" s="272" t="s">
        <v>132</v>
      </c>
      <c r="B59" s="277" t="s">
        <v>133</v>
      </c>
    </row>
    <row r="60" spans="1:2" ht="15.75" thickBot="1">
      <c r="A60" s="272"/>
      <c r="B60" s="277" t="s">
        <v>566</v>
      </c>
    </row>
    <row r="61" spans="1:2" ht="24" customHeight="1" thickBot="1">
      <c r="A61" s="272" t="s">
        <v>134</v>
      </c>
      <c r="B61" s="277" t="s">
        <v>135</v>
      </c>
    </row>
    <row r="62" spans="1:2" ht="15.75" thickBot="1">
      <c r="A62" s="272"/>
      <c r="B62" s="277" t="s">
        <v>713</v>
      </c>
    </row>
    <row r="63" spans="1:2" ht="29.25" customHeight="1" thickBot="1">
      <c r="A63" s="272" t="s">
        <v>136</v>
      </c>
      <c r="B63" s="277" t="s">
        <v>137</v>
      </c>
    </row>
    <row r="64" spans="1:2" ht="15.75" thickBot="1">
      <c r="A64" s="272"/>
      <c r="B64" s="277" t="s">
        <v>567</v>
      </c>
    </row>
    <row r="65" spans="1:2" ht="15.75" thickBot="1">
      <c r="A65" s="267" t="s">
        <v>138</v>
      </c>
      <c r="B65" s="276" t="s">
        <v>111</v>
      </c>
    </row>
    <row r="66" spans="1:2" ht="15.75" thickBot="1">
      <c r="A66" s="267"/>
      <c r="B66" s="276"/>
    </row>
    <row r="67" spans="1:2" ht="15.75" thickBot="1">
      <c r="A67" s="272" t="s">
        <v>29</v>
      </c>
      <c r="B67" s="277"/>
    </row>
    <row r="68" spans="1:2" ht="24" customHeight="1" thickBot="1">
      <c r="A68" s="272" t="s">
        <v>98</v>
      </c>
      <c r="B68" s="277" t="s">
        <v>139</v>
      </c>
    </row>
    <row r="69" spans="1:2" ht="15.75" thickBot="1">
      <c r="A69" s="272"/>
      <c r="B69" s="277" t="s">
        <v>714</v>
      </c>
    </row>
    <row r="70" spans="1:2" ht="39.75" customHeight="1" thickBot="1">
      <c r="A70" s="274" t="s">
        <v>140</v>
      </c>
      <c r="B70" s="381" t="s">
        <v>141</v>
      </c>
    </row>
    <row r="71" spans="1:2" ht="15.75" thickBot="1">
      <c r="A71" s="272"/>
      <c r="B71" s="277" t="s">
        <v>715</v>
      </c>
    </row>
    <row r="72" spans="1:2" ht="38.25" customHeight="1" thickBot="1">
      <c r="A72" s="274" t="s">
        <v>142</v>
      </c>
      <c r="B72" s="381" t="s">
        <v>143</v>
      </c>
    </row>
    <row r="73" spans="1:2" ht="15.75" thickBot="1">
      <c r="A73" s="272"/>
      <c r="B73" s="277" t="s">
        <v>716</v>
      </c>
    </row>
    <row r="74" spans="1:2" ht="51" customHeight="1" thickBot="1">
      <c r="A74" s="272" t="s">
        <v>144</v>
      </c>
      <c r="B74" s="277" t="s">
        <v>145</v>
      </c>
    </row>
    <row r="75" spans="1:2" ht="15.75" thickBot="1">
      <c r="A75" s="272"/>
      <c r="B75" s="277" t="s">
        <v>155</v>
      </c>
    </row>
    <row r="76" spans="1:2" ht="15.75" thickBot="1">
      <c r="A76" s="267" t="s">
        <v>146</v>
      </c>
      <c r="B76" s="276" t="s">
        <v>517</v>
      </c>
    </row>
    <row r="77" spans="1:2" ht="15.75" thickBot="1">
      <c r="A77" s="267"/>
      <c r="B77" s="277" t="s">
        <v>708</v>
      </c>
    </row>
    <row r="78" spans="1:2" ht="38.25" customHeight="1" thickBot="1">
      <c r="A78" s="272" t="s">
        <v>56</v>
      </c>
      <c r="B78" s="277" t="s">
        <v>147</v>
      </c>
    </row>
    <row r="79" spans="1:2" ht="15.75" thickBot="1">
      <c r="A79" s="274"/>
      <c r="B79" s="277" t="s">
        <v>568</v>
      </c>
    </row>
    <row r="80" spans="1:2" ht="15">
      <c r="A80" s="275"/>
      <c r="B80" s="275"/>
    </row>
    <row r="81" spans="1:2" ht="15">
      <c r="A81" s="275"/>
      <c r="B81" s="275"/>
    </row>
    <row r="82" spans="1:2" ht="15">
      <c r="A82" s="275"/>
      <c r="B82" s="275"/>
    </row>
    <row r="83" spans="1:2" ht="15">
      <c r="A83" s="275"/>
      <c r="B83" s="275"/>
    </row>
    <row r="84" spans="1:2" ht="15">
      <c r="A84" s="275"/>
      <c r="B84" s="275"/>
    </row>
    <row r="85" spans="1:2" ht="15">
      <c r="A85" s="275"/>
      <c r="B85" s="275"/>
    </row>
    <row r="86" spans="1:2" ht="15">
      <c r="A86" s="275"/>
      <c r="B86" s="275"/>
    </row>
    <row r="87" spans="1:2" ht="15">
      <c r="A87" s="275"/>
      <c r="B87" s="275"/>
    </row>
    <row r="88" spans="1:2" ht="15">
      <c r="A88" s="275"/>
      <c r="B88" s="275"/>
    </row>
    <row r="89" spans="1:2" ht="15">
      <c r="A89" s="275"/>
      <c r="B89" s="275"/>
    </row>
    <row r="90" spans="1:2" ht="15">
      <c r="A90" s="275"/>
      <c r="B90" s="275"/>
    </row>
    <row r="91" spans="1:2" ht="15">
      <c r="A91" s="275"/>
      <c r="B91" s="275"/>
    </row>
    <row r="92" spans="1:3" ht="24.75">
      <c r="A92" s="275"/>
      <c r="B92" s="275" t="s">
        <v>692</v>
      </c>
      <c r="C92" s="379" t="s">
        <v>724</v>
      </c>
    </row>
    <row r="93" spans="1:3" ht="12.75">
      <c r="A93" s="7" t="s">
        <v>663</v>
      </c>
      <c r="B93" s="428">
        <v>44299</v>
      </c>
      <c r="C93" s="379"/>
    </row>
    <row r="94" spans="1:3" ht="25.5">
      <c r="A94" s="8" t="s">
        <v>148</v>
      </c>
      <c r="B94" s="8" t="s">
        <v>149</v>
      </c>
      <c r="C94" s="380" t="s">
        <v>150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6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>
      <c r="B3" t="s">
        <v>682</v>
      </c>
    </row>
    <row r="4" spans="2:7" ht="24" customHeight="1">
      <c r="B4" s="567" t="s">
        <v>665</v>
      </c>
      <c r="C4" s="567"/>
      <c r="D4" s="567"/>
      <c r="E4" s="567"/>
      <c r="F4" s="567"/>
      <c r="G4" s="567"/>
    </row>
    <row r="5" spans="2:7" ht="17.25" customHeight="1">
      <c r="B5" s="370" t="s">
        <v>673</v>
      </c>
      <c r="C5" s="370" t="s">
        <v>672</v>
      </c>
      <c r="D5" s="420"/>
      <c r="E5" s="420"/>
      <c r="F5" s="420"/>
      <c r="G5" s="420"/>
    </row>
    <row r="6" ht="15.75" thickBot="1"/>
    <row r="7" spans="2:7" ht="38.25" customHeight="1">
      <c r="B7" s="568" t="s">
        <v>0</v>
      </c>
      <c r="C7" s="570" t="s">
        <v>532</v>
      </c>
      <c r="D7" s="570" t="s">
        <v>533</v>
      </c>
      <c r="E7" s="570" t="s">
        <v>68</v>
      </c>
      <c r="F7" s="570"/>
      <c r="G7" s="572"/>
    </row>
    <row r="8" spans="2:7" ht="40.5" customHeight="1" thickBot="1">
      <c r="B8" s="569"/>
      <c r="C8" s="571"/>
      <c r="D8" s="571"/>
      <c r="E8" s="350" t="s">
        <v>69</v>
      </c>
      <c r="F8" s="350" t="s">
        <v>70</v>
      </c>
      <c r="G8" s="351" t="s">
        <v>71</v>
      </c>
    </row>
    <row r="9" spans="2:7" ht="60" customHeight="1">
      <c r="B9" s="373" t="s">
        <v>11</v>
      </c>
      <c r="C9" s="263" t="s">
        <v>563</v>
      </c>
      <c r="D9" s="461"/>
      <c r="E9" s="462"/>
      <c r="F9" s="462"/>
      <c r="G9" s="463"/>
    </row>
    <row r="10" spans="2:7" ht="39.75" customHeight="1" thickBot="1">
      <c r="B10" s="596" t="s">
        <v>577</v>
      </c>
      <c r="C10" s="597"/>
      <c r="D10" s="464"/>
      <c r="E10" s="464"/>
      <c r="F10" s="464"/>
      <c r="G10" s="465"/>
    </row>
    <row r="11" spans="2:7" ht="40.5" customHeight="1" thickBot="1" thickTop="1">
      <c r="B11" s="325" t="s">
        <v>29</v>
      </c>
      <c r="C11" s="300" t="s">
        <v>578</v>
      </c>
      <c r="D11" s="466"/>
      <c r="E11" s="466"/>
      <c r="F11" s="466"/>
      <c r="G11" s="467"/>
    </row>
    <row r="12" spans="2:7" ht="26.25" customHeight="1" thickBot="1">
      <c r="B12" s="575" t="s">
        <v>573</v>
      </c>
      <c r="C12" s="595"/>
      <c r="D12" s="434">
        <f>D9+D11</f>
        <v>0</v>
      </c>
      <c r="E12" s="434">
        <f>E9+E11</f>
        <v>0</v>
      </c>
      <c r="F12" s="434">
        <f>F9+F11</f>
        <v>0</v>
      </c>
      <c r="G12" s="435">
        <f>G9+G11</f>
        <v>0</v>
      </c>
    </row>
    <row r="14" spans="2:7" ht="15.75" customHeight="1">
      <c r="B14" s="557" t="s">
        <v>692</v>
      </c>
      <c r="C14" s="557"/>
      <c r="D14" s="534">
        <v>44299</v>
      </c>
      <c r="F14" s="557" t="s">
        <v>724</v>
      </c>
      <c r="G14" s="557"/>
    </row>
  </sheetData>
  <sheetProtection/>
  <mergeCells count="9">
    <mergeCell ref="B14:C14"/>
    <mergeCell ref="F14:G14"/>
    <mergeCell ref="B4:G4"/>
    <mergeCell ref="B12:C12"/>
    <mergeCell ref="B7:B8"/>
    <mergeCell ref="C7:C8"/>
    <mergeCell ref="D7:D8"/>
    <mergeCell ref="E7:G7"/>
    <mergeCell ref="B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26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2" ht="15">
      <c r="C2" t="s">
        <v>682</v>
      </c>
    </row>
    <row r="3" spans="3:6" ht="15.75">
      <c r="C3" s="598" t="s">
        <v>607</v>
      </c>
      <c r="D3" s="599"/>
      <c r="E3" s="599"/>
      <c r="F3" s="599"/>
    </row>
    <row r="4" spans="3:6" ht="15.75">
      <c r="C4" s="598" t="s">
        <v>655</v>
      </c>
      <c r="D4" s="598"/>
      <c r="E4" s="598"/>
      <c r="F4" s="598"/>
    </row>
    <row r="6" ht="15.75" thickBot="1"/>
    <row r="7" spans="3:7" ht="39.75" customHeight="1">
      <c r="C7" s="421" t="s">
        <v>0</v>
      </c>
      <c r="D7" s="422" t="s">
        <v>534</v>
      </c>
      <c r="E7" s="422" t="s">
        <v>582</v>
      </c>
      <c r="F7" s="423" t="s">
        <v>583</v>
      </c>
      <c r="G7" s="285"/>
    </row>
    <row r="8" spans="3:7" ht="15.75" customHeight="1" hidden="1" thickBot="1">
      <c r="C8" s="424"/>
      <c r="D8" s="425"/>
      <c r="E8" s="425"/>
      <c r="F8" s="426"/>
      <c r="G8" s="285"/>
    </row>
    <row r="9" spans="3:7" ht="37.5" customHeight="1">
      <c r="C9" s="343" t="s">
        <v>11</v>
      </c>
      <c r="D9" s="307" t="s">
        <v>535</v>
      </c>
      <c r="E9" s="468">
        <v>0</v>
      </c>
      <c r="F9" s="469">
        <v>0</v>
      </c>
      <c r="G9" s="285"/>
    </row>
    <row r="10" spans="3:7" ht="42.75" customHeight="1" thickBot="1">
      <c r="C10" s="342" t="s">
        <v>29</v>
      </c>
      <c r="D10" s="290" t="s">
        <v>536</v>
      </c>
      <c r="E10" s="470">
        <v>0</v>
      </c>
      <c r="F10" s="471">
        <v>0</v>
      </c>
      <c r="G10" s="285"/>
    </row>
    <row r="11" ht="15.75">
      <c r="C11" s="286"/>
    </row>
    <row r="12" spans="3:7" ht="15">
      <c r="C12" s="557" t="s">
        <v>692</v>
      </c>
      <c r="D12" s="557"/>
      <c r="E12" s="551">
        <v>44299</v>
      </c>
      <c r="F12" s="550" t="s">
        <v>724</v>
      </c>
      <c r="G12" s="552"/>
    </row>
    <row r="21" ht="15.75">
      <c r="F21" s="170"/>
    </row>
    <row r="22" ht="15.75">
      <c r="F22" s="170"/>
    </row>
    <row r="23" ht="15.75">
      <c r="F23" s="170"/>
    </row>
    <row r="24" ht="15.75">
      <c r="F24" s="170"/>
    </row>
    <row r="25" ht="15.75">
      <c r="F25" s="170"/>
    </row>
    <row r="26" ht="15.75">
      <c r="F26" s="170"/>
    </row>
  </sheetData>
  <sheetProtection/>
  <mergeCells count="3">
    <mergeCell ref="C3:F3"/>
    <mergeCell ref="C4:F4"/>
    <mergeCell ref="C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G22" sqref="G22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170" t="s">
        <v>685</v>
      </c>
      <c r="D4" s="170"/>
      <c r="E4" s="170"/>
      <c r="F4" s="170"/>
      <c r="G4" s="170"/>
      <c r="H4" s="170"/>
      <c r="I4" s="288"/>
      <c r="J4" s="288"/>
    </row>
    <row r="5" spans="3:7" ht="15.75">
      <c r="C5" s="370" t="s">
        <v>608</v>
      </c>
      <c r="D5" s="170"/>
      <c r="E5" s="170"/>
      <c r="F5" s="170"/>
      <c r="G5" s="170"/>
    </row>
    <row r="7" ht="15.75" thickBot="1">
      <c r="C7" s="287"/>
    </row>
    <row r="8" spans="3:8" ht="15">
      <c r="C8" s="600" t="s">
        <v>0</v>
      </c>
      <c r="D8" s="606" t="s">
        <v>564</v>
      </c>
      <c r="E8" s="606" t="s">
        <v>585</v>
      </c>
      <c r="F8" s="608" t="s">
        <v>586</v>
      </c>
      <c r="G8" s="602" t="s">
        <v>537</v>
      </c>
      <c r="H8" s="603"/>
    </row>
    <row r="9" spans="3:8" ht="17.25" customHeight="1" thickBot="1">
      <c r="C9" s="601"/>
      <c r="D9" s="607"/>
      <c r="E9" s="607"/>
      <c r="F9" s="609"/>
      <c r="G9" s="339" t="s">
        <v>538</v>
      </c>
      <c r="H9" s="340" t="s">
        <v>539</v>
      </c>
    </row>
    <row r="10" spans="3:8" ht="15">
      <c r="C10" s="343" t="s">
        <v>11</v>
      </c>
      <c r="D10" s="307" t="s">
        <v>96</v>
      </c>
      <c r="E10" s="472"/>
      <c r="F10" s="472"/>
      <c r="G10" s="472"/>
      <c r="H10" s="473"/>
    </row>
    <row r="11" spans="3:8" ht="15.75" customHeight="1">
      <c r="C11" s="341" t="s">
        <v>29</v>
      </c>
      <c r="D11" s="289" t="s">
        <v>540</v>
      </c>
      <c r="E11" s="474"/>
      <c r="F11" s="474"/>
      <c r="G11" s="474"/>
      <c r="H11" s="475"/>
    </row>
    <row r="12" spans="3:8" ht="23.25" customHeight="1">
      <c r="C12" s="341" t="s">
        <v>98</v>
      </c>
      <c r="D12" s="311" t="s">
        <v>541</v>
      </c>
      <c r="E12" s="474"/>
      <c r="F12" s="474"/>
      <c r="G12" s="474"/>
      <c r="H12" s="475"/>
    </row>
    <row r="13" spans="3:8" ht="25.5" customHeight="1">
      <c r="C13" s="341" t="s">
        <v>140</v>
      </c>
      <c r="D13" s="311" t="s">
        <v>542</v>
      </c>
      <c r="E13" s="474"/>
      <c r="F13" s="474"/>
      <c r="G13" s="474"/>
      <c r="H13" s="475"/>
    </row>
    <row r="14" spans="3:8" ht="20.25" customHeight="1">
      <c r="C14" s="341" t="s">
        <v>56</v>
      </c>
      <c r="D14" s="311" t="s">
        <v>543</v>
      </c>
      <c r="E14" s="474"/>
      <c r="F14" s="474"/>
      <c r="G14" s="474"/>
      <c r="H14" s="475"/>
    </row>
    <row r="15" spans="3:8" ht="23.25" customHeight="1">
      <c r="C15" s="341" t="s">
        <v>58</v>
      </c>
      <c r="D15" s="311" t="s">
        <v>544</v>
      </c>
      <c r="E15" s="474"/>
      <c r="F15" s="474"/>
      <c r="G15" s="474"/>
      <c r="H15" s="475"/>
    </row>
    <row r="16" spans="3:8" ht="23.25" customHeight="1" thickBot="1">
      <c r="C16" s="344" t="s">
        <v>77</v>
      </c>
      <c r="D16" s="415" t="s">
        <v>545</v>
      </c>
      <c r="E16" s="476"/>
      <c r="F16" s="476"/>
      <c r="G16" s="476"/>
      <c r="H16" s="477"/>
    </row>
    <row r="17" spans="3:8" ht="20.25" customHeight="1" thickBot="1">
      <c r="C17" s="604" t="s">
        <v>584</v>
      </c>
      <c r="D17" s="605"/>
      <c r="E17" s="478">
        <f>E10+E11+E14+E15+E16</f>
        <v>0</v>
      </c>
      <c r="F17" s="478">
        <f>F10+F11+F14+F15+F16</f>
        <v>0</v>
      </c>
      <c r="G17" s="478">
        <f>G10+G11+G14+G15+G16</f>
        <v>0</v>
      </c>
      <c r="H17" s="479">
        <f>H10+H11+H14+H15+H16</f>
        <v>0</v>
      </c>
    </row>
    <row r="18" ht="15" customHeight="1">
      <c r="D18" s="545"/>
    </row>
    <row r="19" spans="4:8" ht="15" customHeight="1">
      <c r="D19" s="544" t="s">
        <v>692</v>
      </c>
      <c r="E19" s="574">
        <v>44299</v>
      </c>
      <c r="F19" s="557"/>
      <c r="G19" s="557" t="s">
        <v>724</v>
      </c>
      <c r="H19" s="557"/>
    </row>
    <row r="20" spans="4:5" ht="15.75">
      <c r="D20" s="532"/>
      <c r="E20" s="170"/>
    </row>
  </sheetData>
  <sheetProtection/>
  <mergeCells count="8">
    <mergeCell ref="G19:H19"/>
    <mergeCell ref="E19:F19"/>
    <mergeCell ref="C8:C9"/>
    <mergeCell ref="G8:H8"/>
    <mergeCell ref="C17:D17"/>
    <mergeCell ref="D8:D9"/>
    <mergeCell ref="E8:E9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G19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4" ht="15">
      <c r="B4" t="s">
        <v>682</v>
      </c>
    </row>
    <row r="5" spans="2:7" ht="15.75">
      <c r="B5" s="567" t="s">
        <v>671</v>
      </c>
      <c r="C5" s="610"/>
      <c r="D5" s="610"/>
      <c r="E5" s="610"/>
      <c r="F5" s="611"/>
      <c r="G5" s="611"/>
    </row>
    <row r="7" ht="15.75" thickBot="1"/>
    <row r="8" spans="2:5" ht="40.5" customHeight="1" thickBot="1">
      <c r="B8" s="375" t="s">
        <v>0</v>
      </c>
      <c r="C8" s="283" t="s">
        <v>93</v>
      </c>
      <c r="D8" s="283" t="s">
        <v>94</v>
      </c>
      <c r="E8" s="284" t="s">
        <v>95</v>
      </c>
    </row>
    <row r="9" spans="2:5" ht="24" customHeight="1">
      <c r="B9" s="296" t="s">
        <v>11</v>
      </c>
      <c r="C9" s="278" t="s">
        <v>96</v>
      </c>
      <c r="D9" s="480"/>
      <c r="E9" s="481"/>
    </row>
    <row r="10" spans="2:5" ht="21.75" customHeight="1">
      <c r="B10" s="260" t="s">
        <v>29</v>
      </c>
      <c r="C10" s="167" t="s">
        <v>97</v>
      </c>
      <c r="D10" s="451"/>
      <c r="E10" s="456"/>
    </row>
    <row r="11" spans="2:5" ht="29.25" customHeight="1">
      <c r="B11" s="260" t="s">
        <v>98</v>
      </c>
      <c r="C11" s="167" t="s">
        <v>99</v>
      </c>
      <c r="D11" s="451"/>
      <c r="E11" s="456"/>
    </row>
    <row r="12" spans="2:5" ht="22.5" customHeight="1">
      <c r="B12" s="260" t="s">
        <v>56</v>
      </c>
      <c r="C12" s="167" t="s">
        <v>100</v>
      </c>
      <c r="D12" s="451"/>
      <c r="E12" s="456"/>
    </row>
    <row r="13" spans="2:5" ht="26.25" customHeight="1">
      <c r="B13" s="260" t="s">
        <v>58</v>
      </c>
      <c r="C13" s="167" t="s">
        <v>101</v>
      </c>
      <c r="D13" s="451"/>
      <c r="E13" s="456"/>
    </row>
    <row r="14" spans="2:5" ht="24.75" customHeight="1">
      <c r="B14" s="260" t="s">
        <v>77</v>
      </c>
      <c r="C14" s="264" t="s">
        <v>546</v>
      </c>
      <c r="D14" s="451"/>
      <c r="E14" s="456"/>
    </row>
    <row r="15" spans="2:5" ht="22.5" customHeight="1">
      <c r="B15" s="260" t="s">
        <v>102</v>
      </c>
      <c r="C15" s="264" t="s">
        <v>548</v>
      </c>
      <c r="D15" s="451"/>
      <c r="E15" s="456"/>
    </row>
    <row r="16" spans="2:5" ht="24" customHeight="1" thickBot="1">
      <c r="B16" s="294" t="s">
        <v>103</v>
      </c>
      <c r="C16" s="168" t="s">
        <v>547</v>
      </c>
      <c r="D16" s="482"/>
      <c r="E16" s="483"/>
    </row>
    <row r="17" spans="2:5" ht="26.25" customHeight="1" thickBot="1">
      <c r="B17" s="612" t="s">
        <v>584</v>
      </c>
      <c r="C17" s="613"/>
      <c r="D17" s="484">
        <f>D9+D10+D12+D13+D14</f>
        <v>0</v>
      </c>
      <c r="E17" s="485">
        <f>E9+E10+E12+E13+E14</f>
        <v>0</v>
      </c>
    </row>
    <row r="19" spans="3:6" ht="15.75">
      <c r="C19" s="543" t="s">
        <v>692</v>
      </c>
      <c r="D19" s="534">
        <v>44299</v>
      </c>
      <c r="E19" s="550" t="s">
        <v>724</v>
      </c>
      <c r="F19" s="552"/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2" ht="15">
      <c r="B2" t="s">
        <v>682</v>
      </c>
    </row>
    <row r="4" spans="2:6" ht="15.75">
      <c r="B4" s="567" t="s">
        <v>609</v>
      </c>
      <c r="C4" s="610"/>
      <c r="D4" s="610"/>
      <c r="E4" s="610"/>
      <c r="F4" s="610"/>
    </row>
    <row r="6" ht="15.75" thickBot="1"/>
    <row r="7" spans="2:6" ht="54.75" customHeight="1" thickBot="1">
      <c r="B7" s="282" t="s">
        <v>0</v>
      </c>
      <c r="C7" s="283" t="s">
        <v>72</v>
      </c>
      <c r="D7" s="328" t="s">
        <v>549</v>
      </c>
      <c r="E7" s="302" t="s">
        <v>2</v>
      </c>
      <c r="F7" s="299" t="s">
        <v>583</v>
      </c>
    </row>
    <row r="8" spans="2:6" ht="34.5" customHeight="1">
      <c r="B8" s="296" t="s">
        <v>11</v>
      </c>
      <c r="C8" s="278" t="s">
        <v>73</v>
      </c>
      <c r="D8" s="301"/>
      <c r="E8" s="486"/>
      <c r="F8" s="481"/>
    </row>
    <row r="9" spans="2:6" ht="32.25" customHeight="1">
      <c r="B9" s="260" t="s">
        <v>29</v>
      </c>
      <c r="C9" s="167" t="s">
        <v>74</v>
      </c>
      <c r="D9" s="280"/>
      <c r="E9" s="487"/>
      <c r="F9" s="456"/>
    </row>
    <row r="10" spans="2:6" ht="30" customHeight="1">
      <c r="B10" s="260" t="s">
        <v>56</v>
      </c>
      <c r="C10" s="167" t="s">
        <v>75</v>
      </c>
      <c r="D10" s="427" t="s">
        <v>686</v>
      </c>
      <c r="E10" s="488">
        <v>3251.28</v>
      </c>
      <c r="F10" s="489">
        <v>691.2</v>
      </c>
    </row>
    <row r="11" spans="2:6" ht="49.5" customHeight="1">
      <c r="B11" s="260" t="s">
        <v>58</v>
      </c>
      <c r="C11" s="167" t="s">
        <v>76</v>
      </c>
      <c r="D11" s="280"/>
      <c r="E11" s="488"/>
      <c r="F11" s="489"/>
    </row>
    <row r="12" spans="2:6" ht="24" customHeight="1" thickBot="1">
      <c r="B12" s="260" t="s">
        <v>77</v>
      </c>
      <c r="C12" s="167" t="s">
        <v>10</v>
      </c>
      <c r="D12" s="280"/>
      <c r="E12" s="488"/>
      <c r="F12" s="489"/>
    </row>
    <row r="13" spans="2:6" ht="21.75" customHeight="1" thickBot="1">
      <c r="B13" s="575" t="s">
        <v>584</v>
      </c>
      <c r="C13" s="576"/>
      <c r="D13" s="328"/>
      <c r="E13" s="490">
        <f>E8+E9+E10+E11+E12</f>
        <v>3251.28</v>
      </c>
      <c r="F13" s="491">
        <f>F8+F9+F10+F11+F12</f>
        <v>691.2</v>
      </c>
    </row>
    <row r="15" spans="3:6" ht="15.75">
      <c r="C15" s="543" t="s">
        <v>692</v>
      </c>
      <c r="D15" s="551">
        <v>44299</v>
      </c>
      <c r="E15" s="557" t="s">
        <v>724</v>
      </c>
      <c r="F15" s="557"/>
    </row>
  </sheetData>
  <sheetProtection/>
  <mergeCells count="3">
    <mergeCell ref="B13:C13"/>
    <mergeCell ref="B4:F4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F23" sqref="F23:F24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2" ht="15">
      <c r="B2" t="s">
        <v>687</v>
      </c>
    </row>
    <row r="4" spans="2:4" ht="15.75">
      <c r="B4" s="567" t="s">
        <v>610</v>
      </c>
      <c r="C4" s="610"/>
      <c r="D4" s="610"/>
    </row>
    <row r="5" ht="15.75">
      <c r="B5" s="170"/>
    </row>
    <row r="7" ht="15.75" thickBot="1"/>
    <row r="8" spans="2:6" ht="57.75" customHeight="1" thickBot="1">
      <c r="B8" s="375" t="s">
        <v>0</v>
      </c>
      <c r="C8" s="338" t="s">
        <v>78</v>
      </c>
      <c r="D8" s="328" t="s">
        <v>549</v>
      </c>
      <c r="E8" s="302" t="s">
        <v>582</v>
      </c>
      <c r="F8" s="299" t="s">
        <v>583</v>
      </c>
    </row>
    <row r="9" spans="2:6" ht="23.25" customHeight="1">
      <c r="B9" s="296" t="s">
        <v>11</v>
      </c>
      <c r="C9" s="321" t="s">
        <v>550</v>
      </c>
      <c r="D9" s="301"/>
      <c r="E9" s="486"/>
      <c r="F9" s="481"/>
    </row>
    <row r="10" spans="2:6" ht="24.75" customHeight="1">
      <c r="B10" s="260" t="s">
        <v>29</v>
      </c>
      <c r="C10" s="264" t="s">
        <v>551</v>
      </c>
      <c r="D10" s="280"/>
      <c r="E10" s="487"/>
      <c r="F10" s="456"/>
    </row>
    <row r="11" spans="2:6" ht="24" customHeight="1" thickBot="1">
      <c r="B11" s="374" t="s">
        <v>56</v>
      </c>
      <c r="C11" s="261" t="s">
        <v>552</v>
      </c>
      <c r="D11" s="281"/>
      <c r="E11" s="492"/>
      <c r="F11" s="493"/>
    </row>
    <row r="12" spans="2:6" ht="27" customHeight="1" thickBot="1">
      <c r="B12" s="575" t="s">
        <v>576</v>
      </c>
      <c r="C12" s="576"/>
      <c r="D12" s="328">
        <f>D9+D10+D11</f>
        <v>0</v>
      </c>
      <c r="E12" s="444">
        <f>E9+E10+E11</f>
        <v>0</v>
      </c>
      <c r="F12" s="435">
        <f>F9+F10+F11</f>
        <v>0</v>
      </c>
    </row>
    <row r="14" spans="3:6" ht="15.75">
      <c r="C14" s="531" t="s">
        <v>692</v>
      </c>
      <c r="D14" s="551">
        <v>44299</v>
      </c>
      <c r="E14" s="557" t="s">
        <v>724</v>
      </c>
      <c r="F14" s="557"/>
    </row>
  </sheetData>
  <sheetProtection/>
  <mergeCells count="3">
    <mergeCell ref="B12:C12"/>
    <mergeCell ref="B4:D4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6"/>
  <sheetViews>
    <sheetView zoomScalePageLayoutView="0" workbookViewId="0" topLeftCell="A4">
      <selection activeCell="J25" sqref="J25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ht="15">
      <c r="C4" t="s">
        <v>682</v>
      </c>
    </row>
    <row r="5" spans="3:10" ht="38.25" customHeight="1">
      <c r="C5" s="598" t="s">
        <v>654</v>
      </c>
      <c r="D5" s="616"/>
      <c r="E5" s="616"/>
      <c r="F5" s="616"/>
      <c r="G5" s="295"/>
      <c r="H5" s="295"/>
      <c r="I5" s="295"/>
      <c r="J5" s="295"/>
    </row>
    <row r="8" ht="15.75" thickBot="1">
      <c r="C8" s="287"/>
    </row>
    <row r="9" spans="3:6" ht="39.75" customHeight="1" thickBot="1">
      <c r="C9" s="417" t="s">
        <v>0</v>
      </c>
      <c r="D9" s="387" t="s">
        <v>1</v>
      </c>
      <c r="E9" s="388" t="s">
        <v>582</v>
      </c>
      <c r="F9" s="389" t="s">
        <v>583</v>
      </c>
    </row>
    <row r="10" spans="3:6" ht="32.25" customHeight="1">
      <c r="C10" s="343" t="s">
        <v>11</v>
      </c>
      <c r="D10" s="311" t="s">
        <v>554</v>
      </c>
      <c r="E10" s="308"/>
      <c r="F10" s="309"/>
    </row>
    <row r="11" spans="3:6" ht="33" customHeight="1" thickBot="1">
      <c r="C11" s="416" t="s">
        <v>29</v>
      </c>
      <c r="D11" s="311" t="s">
        <v>553</v>
      </c>
      <c r="E11" s="291"/>
      <c r="F11" s="292"/>
    </row>
    <row r="12" spans="3:6" ht="26.25" customHeight="1" thickBot="1">
      <c r="C12" s="614" t="s">
        <v>573</v>
      </c>
      <c r="D12" s="615"/>
      <c r="E12" s="390">
        <f>E10+E11</f>
        <v>0</v>
      </c>
      <c r="F12" s="391">
        <f>F10+F11</f>
        <v>0</v>
      </c>
    </row>
    <row r="13" ht="15">
      <c r="C13" s="262"/>
    </row>
    <row r="14" spans="3:7" ht="15">
      <c r="C14" s="557" t="s">
        <v>692</v>
      </c>
      <c r="D14" s="557"/>
      <c r="E14" s="534">
        <v>44299</v>
      </c>
      <c r="F14" s="550" t="s">
        <v>724</v>
      </c>
      <c r="G14" s="552"/>
    </row>
    <row r="16" ht="15">
      <c r="F16" s="310"/>
    </row>
  </sheetData>
  <sheetProtection/>
  <mergeCells count="3">
    <mergeCell ref="C12:D12"/>
    <mergeCell ref="C5:F5"/>
    <mergeCell ref="C14:D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2" ht="15">
      <c r="B2" t="s">
        <v>682</v>
      </c>
    </row>
    <row r="4" spans="2:4" ht="15.75">
      <c r="B4" s="567" t="s">
        <v>624</v>
      </c>
      <c r="C4" s="611"/>
      <c r="D4" s="611"/>
    </row>
    <row r="6" ht="15.75" thickBot="1"/>
    <row r="7" spans="2:5" ht="35.25" customHeight="1" thickBot="1">
      <c r="B7" s="405" t="s">
        <v>0</v>
      </c>
      <c r="C7" s="336" t="s">
        <v>79</v>
      </c>
      <c r="D7" s="337" t="s">
        <v>80</v>
      </c>
      <c r="E7" s="2"/>
    </row>
    <row r="8" spans="2:5" ht="34.5" customHeight="1">
      <c r="B8" s="406" t="s">
        <v>11</v>
      </c>
      <c r="C8" s="329" t="s">
        <v>579</v>
      </c>
      <c r="D8" s="430">
        <f>42868.8+41754.06</f>
        <v>84622.86</v>
      </c>
      <c r="E8" s="2"/>
    </row>
    <row r="9" spans="2:5" ht="28.5" customHeight="1">
      <c r="B9" s="407" t="s">
        <v>29</v>
      </c>
      <c r="C9" s="330" t="s">
        <v>580</v>
      </c>
      <c r="D9" s="432">
        <f>86637.75+13926.36</f>
        <v>100564.11</v>
      </c>
      <c r="E9" s="2"/>
    </row>
    <row r="10" spans="2:5" ht="29.25" customHeight="1">
      <c r="B10" s="407" t="s">
        <v>56</v>
      </c>
      <c r="C10" s="330" t="s">
        <v>581</v>
      </c>
      <c r="D10" s="432">
        <v>33465.21</v>
      </c>
      <c r="E10" s="2"/>
    </row>
    <row r="11" spans="2:5" ht="24" customHeight="1" thickBot="1">
      <c r="B11" s="408" t="s">
        <v>58</v>
      </c>
      <c r="C11" s="331" t="s">
        <v>623</v>
      </c>
      <c r="D11" s="433">
        <v>6187.46</v>
      </c>
      <c r="E11" s="2"/>
    </row>
    <row r="12" spans="2:5" ht="26.25" customHeight="1" thickBot="1">
      <c r="B12" s="617" t="s">
        <v>572</v>
      </c>
      <c r="C12" s="594"/>
      <c r="D12" s="450">
        <f>D8+D9+D10+D11</f>
        <v>224839.63999999998</v>
      </c>
      <c r="E12" s="2"/>
    </row>
    <row r="14" spans="2:4" ht="15">
      <c r="B14" s="557" t="s">
        <v>692</v>
      </c>
      <c r="C14" s="557"/>
      <c r="D14" s="550" t="s">
        <v>724</v>
      </c>
    </row>
    <row r="15" ht="15">
      <c r="C15" s="533">
        <v>44299</v>
      </c>
    </row>
  </sheetData>
  <sheetProtection/>
  <mergeCells count="3">
    <mergeCell ref="B12:C12"/>
    <mergeCell ref="B4:D4"/>
    <mergeCell ref="B14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2" ht="15">
      <c r="B2" t="s">
        <v>682</v>
      </c>
    </row>
    <row r="4" spans="2:8" ht="15.75">
      <c r="B4" s="567" t="s">
        <v>611</v>
      </c>
      <c r="C4" s="567"/>
      <c r="D4" s="567"/>
      <c r="E4" s="567"/>
      <c r="F4" s="567"/>
      <c r="G4" s="567"/>
      <c r="H4" s="567"/>
    </row>
    <row r="6" ht="15.75" thickBot="1"/>
    <row r="7" spans="2:8" ht="66.75" customHeight="1" thickBot="1">
      <c r="B7" s="282" t="s">
        <v>0</v>
      </c>
      <c r="C7" s="320" t="s">
        <v>52</v>
      </c>
      <c r="D7" s="320" t="s">
        <v>32</v>
      </c>
      <c r="E7" s="409" t="s">
        <v>33</v>
      </c>
      <c r="F7" s="320" t="s">
        <v>34</v>
      </c>
      <c r="G7" s="358" t="s">
        <v>35</v>
      </c>
      <c r="H7" s="284" t="s">
        <v>36</v>
      </c>
    </row>
    <row r="8" spans="2:8" ht="26.25" customHeight="1">
      <c r="B8" s="296" t="s">
        <v>37</v>
      </c>
      <c r="C8" s="359" t="s">
        <v>53</v>
      </c>
      <c r="D8" s="429">
        <f>SUM(D9:D12)</f>
        <v>0</v>
      </c>
      <c r="E8" s="429">
        <f>SUM(E9:E12)</f>
        <v>0</v>
      </c>
      <c r="F8" s="429">
        <f>SUM(F9:F12)</f>
        <v>0</v>
      </c>
      <c r="G8" s="429">
        <f>SUM(G9:G12)</f>
        <v>0</v>
      </c>
      <c r="H8" s="430">
        <f>D8+E8-F8-G8</f>
        <v>0</v>
      </c>
    </row>
    <row r="9" spans="2:8" ht="24.75" customHeight="1">
      <c r="B9" s="260" t="s">
        <v>11</v>
      </c>
      <c r="C9" s="264" t="s">
        <v>54</v>
      </c>
      <c r="D9" s="451" t="s">
        <v>38</v>
      </c>
      <c r="E9" s="451" t="s">
        <v>38</v>
      </c>
      <c r="F9" s="451" t="s">
        <v>38</v>
      </c>
      <c r="G9" s="451" t="s">
        <v>38</v>
      </c>
      <c r="H9" s="456" t="s">
        <v>38</v>
      </c>
    </row>
    <row r="10" spans="2:8" ht="27" customHeight="1">
      <c r="B10" s="260" t="s">
        <v>29</v>
      </c>
      <c r="C10" s="264" t="s">
        <v>55</v>
      </c>
      <c r="D10" s="451" t="s">
        <v>38</v>
      </c>
      <c r="E10" s="451" t="s">
        <v>38</v>
      </c>
      <c r="F10" s="451" t="s">
        <v>38</v>
      </c>
      <c r="G10" s="451" t="s">
        <v>38</v>
      </c>
      <c r="H10" s="456" t="s">
        <v>38</v>
      </c>
    </row>
    <row r="11" spans="2:8" ht="27.75" customHeight="1">
      <c r="B11" s="260" t="s">
        <v>56</v>
      </c>
      <c r="C11" s="264" t="s">
        <v>57</v>
      </c>
      <c r="D11" s="451" t="s">
        <v>38</v>
      </c>
      <c r="E11" s="451" t="s">
        <v>38</v>
      </c>
      <c r="F11" s="451" t="s">
        <v>38</v>
      </c>
      <c r="G11" s="451" t="s">
        <v>38</v>
      </c>
      <c r="H11" s="456" t="s">
        <v>38</v>
      </c>
    </row>
    <row r="12" spans="2:8" ht="29.25" customHeight="1" thickBot="1">
      <c r="B12" s="374" t="s">
        <v>58</v>
      </c>
      <c r="C12" s="360" t="s">
        <v>59</v>
      </c>
      <c r="D12" s="494" t="s">
        <v>38</v>
      </c>
      <c r="E12" s="494" t="s">
        <v>38</v>
      </c>
      <c r="F12" s="494" t="s">
        <v>38</v>
      </c>
      <c r="G12" s="494" t="s">
        <v>38</v>
      </c>
      <c r="H12" s="493" t="s">
        <v>38</v>
      </c>
    </row>
    <row r="14" spans="3:8" ht="15.75">
      <c r="C14" s="531" t="s">
        <v>692</v>
      </c>
      <c r="D14" s="574">
        <v>44299</v>
      </c>
      <c r="E14" s="557"/>
      <c r="F14" s="557"/>
      <c r="G14" s="557" t="s">
        <v>724</v>
      </c>
      <c r="H14" s="557"/>
    </row>
  </sheetData>
  <sheetProtection/>
  <mergeCells count="3">
    <mergeCell ref="B4:H4"/>
    <mergeCell ref="G14:H14"/>
    <mergeCell ref="D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4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170" t="s">
        <v>682</v>
      </c>
      <c r="C4" s="371"/>
      <c r="D4" s="371"/>
      <c r="E4" s="371"/>
    </row>
    <row r="6" ht="15.75">
      <c r="B6" s="370" t="s">
        <v>612</v>
      </c>
    </row>
    <row r="7" ht="39.75" customHeight="1" thickBot="1">
      <c r="B7" s="287"/>
    </row>
    <row r="8" spans="2:4" ht="40.5" customHeight="1" thickBot="1">
      <c r="B8" s="395" t="s">
        <v>79</v>
      </c>
      <c r="C8" s="388" t="s">
        <v>2</v>
      </c>
      <c r="D8" s="396" t="s">
        <v>5</v>
      </c>
    </row>
    <row r="9" spans="2:4" ht="50.25" customHeight="1">
      <c r="B9" s="392" t="s">
        <v>641</v>
      </c>
      <c r="C9" s="495">
        <v>0</v>
      </c>
      <c r="D9" s="496">
        <v>0</v>
      </c>
    </row>
    <row r="10" spans="2:4" ht="28.5" customHeight="1">
      <c r="B10" s="393" t="s">
        <v>555</v>
      </c>
      <c r="C10" s="497"/>
      <c r="D10" s="498"/>
    </row>
    <row r="11" spans="2:4" ht="27.75" customHeight="1">
      <c r="B11" s="397" t="s">
        <v>556</v>
      </c>
      <c r="C11" s="497">
        <v>0</v>
      </c>
      <c r="D11" s="498">
        <v>0</v>
      </c>
    </row>
    <row r="12" spans="2:6" ht="33" customHeight="1" thickBot="1">
      <c r="B12" s="394" t="s">
        <v>557</v>
      </c>
      <c r="C12" s="499">
        <v>0</v>
      </c>
      <c r="D12" s="500">
        <v>0</v>
      </c>
      <c r="F12" s="170"/>
    </row>
    <row r="13" ht="33" customHeight="1"/>
    <row r="14" spans="2:5" ht="15">
      <c r="B14" t="s">
        <v>692</v>
      </c>
      <c r="C14" s="554">
        <v>44299</v>
      </c>
      <c r="D14" s="553" t="s">
        <v>724</v>
      </c>
      <c r="E14" s="55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zoomScaleSheetLayoutView="100" workbookViewId="0" topLeftCell="A1">
      <selection activeCell="D17" sqref="D17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1" spans="1:5" ht="15">
      <c r="A1" s="562" t="s">
        <v>680</v>
      </c>
      <c r="B1" s="562"/>
      <c r="C1" s="562"/>
      <c r="D1" s="562"/>
      <c r="E1" s="562"/>
    </row>
    <row r="2" spans="1:13" ht="15.75">
      <c r="A2" s="170"/>
      <c r="B2" s="567" t="s">
        <v>652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4" ht="15.75" thickBot="1"/>
    <row r="5" spans="2:13" ht="15.75">
      <c r="B5" s="568" t="s">
        <v>0</v>
      </c>
      <c r="C5" s="570" t="s">
        <v>1</v>
      </c>
      <c r="D5" s="570" t="s">
        <v>2</v>
      </c>
      <c r="E5" s="570" t="s">
        <v>3</v>
      </c>
      <c r="F5" s="570"/>
      <c r="G5" s="570"/>
      <c r="H5" s="570"/>
      <c r="I5" s="570" t="s">
        <v>4</v>
      </c>
      <c r="J5" s="570"/>
      <c r="K5" s="570"/>
      <c r="L5" s="570"/>
      <c r="M5" s="572" t="s">
        <v>5</v>
      </c>
    </row>
    <row r="6" spans="2:13" ht="32.25" thickBot="1">
      <c r="B6" s="569"/>
      <c r="C6" s="571"/>
      <c r="D6" s="571"/>
      <c r="E6" s="317" t="s">
        <v>6</v>
      </c>
      <c r="F6" s="317" t="s">
        <v>7</v>
      </c>
      <c r="G6" s="317" t="s">
        <v>618</v>
      </c>
      <c r="H6" s="317" t="s">
        <v>8</v>
      </c>
      <c r="I6" s="317" t="s">
        <v>6</v>
      </c>
      <c r="J6" s="317" t="s">
        <v>9</v>
      </c>
      <c r="K6" s="317" t="s">
        <v>618</v>
      </c>
      <c r="L6" s="317" t="s">
        <v>10</v>
      </c>
      <c r="M6" s="573"/>
    </row>
    <row r="7" spans="2:13" ht="30" customHeight="1">
      <c r="B7" s="296" t="s">
        <v>11</v>
      </c>
      <c r="C7" s="321" t="s">
        <v>12</v>
      </c>
      <c r="D7" s="535">
        <f>D8+D10+D11+D12+D13</f>
        <v>10358363.729999999</v>
      </c>
      <c r="E7" s="535">
        <f aca="true" t="shared" si="0" ref="E7:L7">E8+E10+E11+E12+E13</f>
        <v>0</v>
      </c>
      <c r="F7" s="535">
        <f t="shared" si="0"/>
        <v>111719.02</v>
      </c>
      <c r="G7" s="535">
        <f t="shared" si="0"/>
        <v>0</v>
      </c>
      <c r="H7" s="535">
        <f t="shared" si="0"/>
        <v>0</v>
      </c>
      <c r="I7" s="535">
        <f t="shared" si="0"/>
        <v>0</v>
      </c>
      <c r="J7" s="535">
        <f t="shared" si="0"/>
        <v>667.58</v>
      </c>
      <c r="K7" s="535">
        <f t="shared" si="0"/>
        <v>0</v>
      </c>
      <c r="L7" s="535">
        <f t="shared" si="0"/>
        <v>0</v>
      </c>
      <c r="M7" s="536">
        <f>D7+E7+F7+G7+H7-I7-J7-K7-L7</f>
        <v>10469415.169999998</v>
      </c>
    </row>
    <row r="8" spans="2:13" ht="35.25" customHeight="1">
      <c r="B8" s="260" t="s">
        <v>13</v>
      </c>
      <c r="C8" s="264" t="s">
        <v>14</v>
      </c>
      <c r="D8" s="537"/>
      <c r="E8" s="537"/>
      <c r="F8" s="537"/>
      <c r="G8" s="537"/>
      <c r="H8" s="537"/>
      <c r="I8" s="537"/>
      <c r="J8" s="537"/>
      <c r="K8" s="537"/>
      <c r="L8" s="537"/>
      <c r="M8" s="489">
        <f aca="true" t="shared" si="1" ref="M8:M16">D8+E8+F8+G8+H8-I8-J8-K8-L8</f>
        <v>0</v>
      </c>
    </row>
    <row r="9" spans="2:13" ht="54" customHeight="1">
      <c r="B9" s="260" t="s">
        <v>15</v>
      </c>
      <c r="C9" s="264" t="s">
        <v>16</v>
      </c>
      <c r="D9" s="537"/>
      <c r="E9" s="537"/>
      <c r="F9" s="537"/>
      <c r="G9" s="537"/>
      <c r="H9" s="537"/>
      <c r="I9" s="537"/>
      <c r="J9" s="537"/>
      <c r="K9" s="537"/>
      <c r="L9" s="537"/>
      <c r="M9" s="489">
        <f t="shared" si="1"/>
        <v>0</v>
      </c>
    </row>
    <row r="10" spans="2:13" ht="42" customHeight="1">
      <c r="B10" s="260" t="s">
        <v>17</v>
      </c>
      <c r="C10" s="264" t="s">
        <v>18</v>
      </c>
      <c r="D10" s="537">
        <v>8914901.84</v>
      </c>
      <c r="E10" s="537"/>
      <c r="F10" s="537"/>
      <c r="G10" s="537"/>
      <c r="H10" s="537"/>
      <c r="I10" s="537"/>
      <c r="J10" s="537"/>
      <c r="K10" s="537"/>
      <c r="L10" s="537"/>
      <c r="M10" s="489">
        <f t="shared" si="1"/>
        <v>8914901.84</v>
      </c>
    </row>
    <row r="11" spans="2:13" ht="36.75" customHeight="1">
      <c r="B11" s="260" t="s">
        <v>19</v>
      </c>
      <c r="C11" s="264" t="s">
        <v>20</v>
      </c>
      <c r="D11" s="537">
        <v>714675.2</v>
      </c>
      <c r="E11" s="537"/>
      <c r="F11" s="537">
        <v>31684.55</v>
      </c>
      <c r="G11" s="537"/>
      <c r="H11" s="537"/>
      <c r="I11" s="537"/>
      <c r="J11" s="537"/>
      <c r="K11" s="537"/>
      <c r="L11" s="537"/>
      <c r="M11" s="489">
        <f t="shared" si="1"/>
        <v>746359.75</v>
      </c>
    </row>
    <row r="12" spans="2:13" ht="34.5" customHeight="1">
      <c r="B12" s="260" t="s">
        <v>21</v>
      </c>
      <c r="C12" s="264" t="s">
        <v>22</v>
      </c>
      <c r="D12" s="537">
        <v>124680.5</v>
      </c>
      <c r="E12" s="537"/>
      <c r="F12" s="537"/>
      <c r="G12" s="537"/>
      <c r="H12" s="537"/>
      <c r="I12" s="537"/>
      <c r="J12" s="537"/>
      <c r="K12" s="537"/>
      <c r="L12" s="537"/>
      <c r="M12" s="489">
        <f t="shared" si="1"/>
        <v>124680.5</v>
      </c>
    </row>
    <row r="13" spans="2:13" ht="35.25" customHeight="1">
      <c r="B13" s="260" t="s">
        <v>23</v>
      </c>
      <c r="C13" s="264" t="s">
        <v>24</v>
      </c>
      <c r="D13" s="537">
        <v>604106.19</v>
      </c>
      <c r="E13" s="537"/>
      <c r="F13" s="537">
        <v>80034.47</v>
      </c>
      <c r="G13" s="537"/>
      <c r="H13" s="537"/>
      <c r="I13" s="537"/>
      <c r="J13" s="537">
        <v>667.58</v>
      </c>
      <c r="K13" s="537"/>
      <c r="L13" s="537"/>
      <c r="M13" s="489">
        <f t="shared" si="1"/>
        <v>683473.08</v>
      </c>
    </row>
    <row r="14" spans="2:13" ht="35.25" customHeight="1">
      <c r="B14" s="294" t="s">
        <v>29</v>
      </c>
      <c r="C14" s="322" t="s">
        <v>179</v>
      </c>
      <c r="D14" s="538">
        <v>166794.81</v>
      </c>
      <c r="E14" s="538"/>
      <c r="F14" s="538"/>
      <c r="G14" s="538"/>
      <c r="H14" s="538"/>
      <c r="I14" s="538"/>
      <c r="J14" s="538"/>
      <c r="K14" s="538"/>
      <c r="L14" s="538"/>
      <c r="M14" s="489">
        <f t="shared" si="1"/>
        <v>166794.81</v>
      </c>
    </row>
    <row r="15" spans="2:13" ht="35.25" customHeight="1">
      <c r="B15" s="260" t="s">
        <v>56</v>
      </c>
      <c r="C15" s="264" t="s">
        <v>530</v>
      </c>
      <c r="D15" s="538">
        <v>0</v>
      </c>
      <c r="E15" s="538"/>
      <c r="F15" s="538"/>
      <c r="G15" s="538"/>
      <c r="H15" s="538"/>
      <c r="I15" s="538"/>
      <c r="J15" s="538"/>
      <c r="K15" s="538"/>
      <c r="L15" s="538"/>
      <c r="M15" s="489">
        <f t="shared" si="1"/>
        <v>0</v>
      </c>
    </row>
    <row r="16" spans="2:13" ht="37.5" customHeight="1" thickBot="1">
      <c r="B16" s="325" t="s">
        <v>58</v>
      </c>
      <c r="C16" s="300" t="s">
        <v>25</v>
      </c>
      <c r="D16" s="538">
        <v>19189.3</v>
      </c>
      <c r="E16" s="538"/>
      <c r="F16" s="538">
        <v>1452</v>
      </c>
      <c r="G16" s="538"/>
      <c r="H16" s="538"/>
      <c r="I16" s="538"/>
      <c r="J16" s="538"/>
      <c r="K16" s="538"/>
      <c r="L16" s="538"/>
      <c r="M16" s="540">
        <f t="shared" si="1"/>
        <v>20641.3</v>
      </c>
    </row>
    <row r="17" spans="2:13" ht="35.25" customHeight="1" thickBot="1">
      <c r="B17" s="563" t="s">
        <v>572</v>
      </c>
      <c r="C17" s="564"/>
      <c r="D17" s="541">
        <f>D7+D14+D15+D16</f>
        <v>10544347.84</v>
      </c>
      <c r="E17" s="541">
        <f aca="true" t="shared" si="2" ref="E17:M17">E7+E14+E15+E16</f>
        <v>0</v>
      </c>
      <c r="F17" s="541">
        <f t="shared" si="2"/>
        <v>113171.02</v>
      </c>
      <c r="G17" s="541">
        <f t="shared" si="2"/>
        <v>0</v>
      </c>
      <c r="H17" s="541">
        <f t="shared" si="2"/>
        <v>0</v>
      </c>
      <c r="I17" s="541">
        <f t="shared" si="2"/>
        <v>0</v>
      </c>
      <c r="J17" s="541">
        <f t="shared" si="2"/>
        <v>667.58</v>
      </c>
      <c r="K17" s="541">
        <f t="shared" si="2"/>
        <v>0</v>
      </c>
      <c r="L17" s="541">
        <f t="shared" si="2"/>
        <v>0</v>
      </c>
      <c r="M17" s="542">
        <f t="shared" si="2"/>
        <v>10656851.28</v>
      </c>
    </row>
    <row r="18" spans="2:13" ht="54.75" customHeight="1" thickBot="1">
      <c r="B18" s="565" t="s">
        <v>571</v>
      </c>
      <c r="C18" s="566"/>
      <c r="D18" s="324" t="s">
        <v>526</v>
      </c>
      <c r="E18" s="326" t="s">
        <v>526</v>
      </c>
      <c r="F18" s="326" t="s">
        <v>526</v>
      </c>
      <c r="G18" s="549" t="s">
        <v>526</v>
      </c>
      <c r="H18" s="326" t="s">
        <v>526</v>
      </c>
      <c r="I18" s="326" t="s">
        <v>526</v>
      </c>
      <c r="J18" s="326" t="s">
        <v>526</v>
      </c>
      <c r="K18" s="549" t="s">
        <v>526</v>
      </c>
      <c r="L18" s="326" t="s">
        <v>526</v>
      </c>
      <c r="M18" s="327" t="s">
        <v>526</v>
      </c>
    </row>
    <row r="20" ht="15">
      <c r="B20" t="s">
        <v>619</v>
      </c>
    </row>
    <row r="21" ht="15">
      <c r="B21" t="s">
        <v>639</v>
      </c>
    </row>
    <row r="22" ht="15">
      <c r="B22" t="s">
        <v>640</v>
      </c>
    </row>
    <row r="24" spans="3:13" ht="15">
      <c r="C24" s="530" t="s">
        <v>692</v>
      </c>
      <c r="G24" s="534">
        <v>44299</v>
      </c>
      <c r="K24" s="557" t="s">
        <v>724</v>
      </c>
      <c r="L24" s="557"/>
      <c r="M24" s="557"/>
    </row>
    <row r="25" spans="3:8" ht="15">
      <c r="C25" s="534"/>
      <c r="F25" s="574"/>
      <c r="G25" s="557"/>
      <c r="H25" s="557"/>
    </row>
  </sheetData>
  <sheetProtection/>
  <mergeCells count="12">
    <mergeCell ref="K24:M24"/>
    <mergeCell ref="F25:H25"/>
    <mergeCell ref="A1:E1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70"/>
    </row>
    <row r="3" spans="2:9" ht="15.75">
      <c r="B3" s="618" t="s">
        <v>688</v>
      </c>
      <c r="C3" s="619"/>
      <c r="D3" s="619"/>
      <c r="E3" s="619"/>
      <c r="F3" s="619"/>
      <c r="G3" s="619"/>
      <c r="H3" s="619"/>
      <c r="I3" s="619"/>
    </row>
    <row r="5" spans="2:9" ht="15.75">
      <c r="B5" s="618" t="s">
        <v>613</v>
      </c>
      <c r="C5" s="619"/>
      <c r="D5" s="619"/>
      <c r="E5" s="619"/>
      <c r="F5" s="619"/>
      <c r="G5" s="619"/>
      <c r="H5" s="619"/>
      <c r="I5" s="619"/>
    </row>
    <row r="6" ht="15.75" thickBot="1"/>
    <row r="7" spans="2:6" ht="34.5" customHeight="1" thickBot="1">
      <c r="B7" s="375" t="s">
        <v>0</v>
      </c>
      <c r="C7" s="319" t="s">
        <v>79</v>
      </c>
      <c r="D7" s="576" t="s">
        <v>2</v>
      </c>
      <c r="E7" s="620"/>
      <c r="F7" s="299" t="s">
        <v>5</v>
      </c>
    </row>
    <row r="8" spans="2:6" ht="37.5" customHeight="1">
      <c r="B8" s="296" t="s">
        <v>11</v>
      </c>
      <c r="C8" s="312" t="s">
        <v>558</v>
      </c>
      <c r="D8" s="621">
        <v>0</v>
      </c>
      <c r="E8" s="622"/>
      <c r="F8" s="481">
        <v>0</v>
      </c>
    </row>
    <row r="9" spans="2:6" ht="37.5" customHeight="1" thickBot="1">
      <c r="B9" s="374" t="s">
        <v>29</v>
      </c>
      <c r="C9" s="345" t="s">
        <v>565</v>
      </c>
      <c r="D9" s="623">
        <v>0</v>
      </c>
      <c r="E9" s="624"/>
      <c r="F9" s="493">
        <v>0</v>
      </c>
    </row>
    <row r="11" spans="3:6" ht="15">
      <c r="C11" t="s">
        <v>692</v>
      </c>
      <c r="D11" s="554">
        <v>44299</v>
      </c>
      <c r="F11" s="553" t="s">
        <v>724</v>
      </c>
    </row>
  </sheetData>
  <sheetProtection/>
  <mergeCells count="5">
    <mergeCell ref="B3:I3"/>
    <mergeCell ref="D7:E7"/>
    <mergeCell ref="D8:E8"/>
    <mergeCell ref="D9:E9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7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170" t="s">
        <v>689</v>
      </c>
      <c r="C3" s="372"/>
      <c r="D3" s="371"/>
    </row>
    <row r="4" spans="2:4" ht="15.75" customHeight="1">
      <c r="B4" s="293"/>
      <c r="C4" s="293"/>
      <c r="D4" s="293"/>
    </row>
    <row r="5" ht="15.75">
      <c r="B5" s="370" t="s">
        <v>614</v>
      </c>
    </row>
    <row r="6" ht="15.75" thickBot="1"/>
    <row r="7" spans="2:4" ht="21.75" customHeight="1" thickBot="1">
      <c r="B7" s="375" t="s">
        <v>0</v>
      </c>
      <c r="C7" s="376" t="s">
        <v>79</v>
      </c>
      <c r="D7" s="299" t="s">
        <v>294</v>
      </c>
    </row>
    <row r="8" spans="2:4" ht="24.75" customHeight="1">
      <c r="B8" s="296" t="s">
        <v>11</v>
      </c>
      <c r="C8" s="377" t="s">
        <v>518</v>
      </c>
      <c r="D8" s="430">
        <f>D9</f>
        <v>0</v>
      </c>
    </row>
    <row r="9" spans="2:4" ht="24" customHeight="1">
      <c r="B9" s="260" t="s">
        <v>13</v>
      </c>
      <c r="C9" s="264" t="s">
        <v>519</v>
      </c>
      <c r="D9" s="456"/>
    </row>
    <row r="10" spans="2:4" ht="24" customHeight="1">
      <c r="B10" s="260" t="s">
        <v>29</v>
      </c>
      <c r="C10" s="264" t="s">
        <v>523</v>
      </c>
      <c r="D10" s="432">
        <f>D11+D12+D13+D14</f>
        <v>0</v>
      </c>
    </row>
    <row r="11" spans="2:4" ht="33" customHeight="1">
      <c r="B11" s="260" t="s">
        <v>98</v>
      </c>
      <c r="C11" s="264" t="s">
        <v>522</v>
      </c>
      <c r="D11" s="456"/>
    </row>
    <row r="12" spans="2:4" ht="31.5" customHeight="1">
      <c r="B12" s="260" t="s">
        <v>140</v>
      </c>
      <c r="C12" s="331" t="s">
        <v>521</v>
      </c>
      <c r="D12" s="456"/>
    </row>
    <row r="13" spans="2:4" ht="34.5" customHeight="1">
      <c r="B13" s="294" t="s">
        <v>142</v>
      </c>
      <c r="C13" s="264" t="s">
        <v>520</v>
      </c>
      <c r="D13" s="456"/>
    </row>
    <row r="14" spans="2:4" ht="28.5" customHeight="1" thickBot="1">
      <c r="B14" s="401" t="s">
        <v>144</v>
      </c>
      <c r="C14" s="378" t="s">
        <v>10</v>
      </c>
      <c r="D14" s="493"/>
    </row>
    <row r="16" spans="2:4" ht="15">
      <c r="B16" s="625" t="s">
        <v>692</v>
      </c>
      <c r="C16" s="626"/>
      <c r="D16" s="553" t="s">
        <v>724</v>
      </c>
    </row>
    <row r="17" ht="18.75" customHeight="1">
      <c r="C17" s="534">
        <v>44299</v>
      </c>
    </row>
    <row r="18" ht="18.75" customHeight="1"/>
  </sheetData>
  <sheetProtection/>
  <mergeCells count="1">
    <mergeCell ref="B16:C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3:G20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170" t="s">
        <v>690</v>
      </c>
      <c r="C3" s="372"/>
      <c r="D3" s="371"/>
      <c r="E3" s="371"/>
      <c r="F3" s="371"/>
      <c r="G3" s="371"/>
    </row>
    <row r="5" ht="15.75">
      <c r="B5" s="370" t="s">
        <v>615</v>
      </c>
    </row>
    <row r="6" ht="15.75" thickBot="1"/>
    <row r="7" spans="2:4" ht="28.5" customHeight="1" thickBot="1">
      <c r="B7" s="398" t="s">
        <v>0</v>
      </c>
      <c r="C7" s="313" t="s">
        <v>79</v>
      </c>
      <c r="D7" s="314" t="s">
        <v>294</v>
      </c>
    </row>
    <row r="8" spans="2:4" ht="33" customHeight="1">
      <c r="B8" s="503" t="s">
        <v>11</v>
      </c>
      <c r="C8" s="504" t="s">
        <v>524</v>
      </c>
      <c r="D8" s="505">
        <f>D10+D12+D15</f>
        <v>144650</v>
      </c>
    </row>
    <row r="9" spans="2:4" ht="28.5" customHeight="1">
      <c r="B9" s="501" t="s">
        <v>13</v>
      </c>
      <c r="C9" s="502" t="s">
        <v>525</v>
      </c>
      <c r="D9" s="506">
        <f>D10+D11</f>
        <v>2717.8</v>
      </c>
    </row>
    <row r="10" spans="2:4" ht="28.5" customHeight="1">
      <c r="B10" s="399" t="s">
        <v>625</v>
      </c>
      <c r="C10" s="315" t="s">
        <v>630</v>
      </c>
      <c r="D10" s="507">
        <v>0</v>
      </c>
    </row>
    <row r="11" spans="2:7" ht="28.5" customHeight="1">
      <c r="B11" s="399" t="s">
        <v>626</v>
      </c>
      <c r="C11" s="315" t="s">
        <v>631</v>
      </c>
      <c r="D11" s="507">
        <v>2717.8</v>
      </c>
      <c r="G11" s="170"/>
    </row>
    <row r="12" spans="2:4" ht="30" customHeight="1">
      <c r="B12" s="501" t="s">
        <v>17</v>
      </c>
      <c r="C12" s="502" t="s">
        <v>559</v>
      </c>
      <c r="D12" s="506">
        <f>D13+D14</f>
        <v>72325</v>
      </c>
    </row>
    <row r="13" spans="2:4" ht="30" customHeight="1">
      <c r="B13" s="400" t="s">
        <v>627</v>
      </c>
      <c r="C13" s="356" t="s">
        <v>632</v>
      </c>
      <c r="D13" s="508"/>
    </row>
    <row r="14" spans="2:4" ht="30" customHeight="1">
      <c r="B14" s="400" t="s">
        <v>628</v>
      </c>
      <c r="C14" s="356" t="s">
        <v>633</v>
      </c>
      <c r="D14" s="508">
        <v>72325</v>
      </c>
    </row>
    <row r="15" spans="2:4" ht="30" customHeight="1">
      <c r="B15" s="501" t="s">
        <v>19</v>
      </c>
      <c r="C15" s="502" t="s">
        <v>560</v>
      </c>
      <c r="D15" s="506">
        <f>D16+D17</f>
        <v>72325</v>
      </c>
    </row>
    <row r="16" spans="2:4" ht="30" customHeight="1">
      <c r="B16" s="403" t="s">
        <v>629</v>
      </c>
      <c r="C16" s="404" t="s">
        <v>634</v>
      </c>
      <c r="D16" s="509">
        <v>72325</v>
      </c>
    </row>
    <row r="17" spans="2:4" ht="27" customHeight="1" thickBot="1">
      <c r="B17" s="402" t="s">
        <v>668</v>
      </c>
      <c r="C17" s="316" t="s">
        <v>635</v>
      </c>
      <c r="D17" s="510"/>
    </row>
    <row r="19" spans="3:4" ht="18.75" customHeight="1">
      <c r="C19" s="546" t="s">
        <v>692</v>
      </c>
      <c r="D19" s="553" t="s">
        <v>724</v>
      </c>
    </row>
    <row r="20" ht="18.75" customHeight="1">
      <c r="C20" s="534">
        <v>44299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13" t="s">
        <v>691</v>
      </c>
      <c r="B1" s="9"/>
      <c r="C1" s="9"/>
      <c r="D1" s="9"/>
      <c r="E1" s="10"/>
      <c r="F1" s="10"/>
      <c r="G1" s="628" t="s">
        <v>170</v>
      </c>
      <c r="H1" s="628"/>
      <c r="I1" s="628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 t="s">
        <v>677</v>
      </c>
      <c r="B2" s="10"/>
      <c r="C2" s="10"/>
      <c r="D2" s="10"/>
      <c r="E2" s="10"/>
      <c r="F2" s="10"/>
      <c r="G2" s="628" t="s">
        <v>156</v>
      </c>
      <c r="H2" s="628"/>
      <c r="I2" s="628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35" t="s">
        <v>159</v>
      </c>
      <c r="B6" s="635"/>
      <c r="C6" s="635"/>
      <c r="D6" s="635"/>
      <c r="E6" s="635"/>
      <c r="F6" s="635"/>
      <c r="G6" s="635"/>
      <c r="H6" s="635"/>
      <c r="I6" s="635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29" t="s">
        <v>160</v>
      </c>
      <c r="B7" s="629"/>
      <c r="C7" s="629"/>
      <c r="D7" s="629"/>
      <c r="E7" s="629"/>
      <c r="F7" s="629"/>
      <c r="G7" s="629"/>
      <c r="H7" s="629"/>
      <c r="I7" s="62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6"/>
      <c r="B8" s="636"/>
      <c r="C8" s="636"/>
      <c r="D8" s="636"/>
      <c r="E8" s="636"/>
      <c r="F8" s="636"/>
      <c r="G8" s="636"/>
      <c r="H8" s="636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633" t="s">
        <v>725</v>
      </c>
      <c r="B10" s="633"/>
      <c r="C10" s="633"/>
      <c r="D10" s="633"/>
      <c r="E10" s="633"/>
      <c r="F10" s="633"/>
      <c r="G10" s="633"/>
      <c r="H10" s="633"/>
      <c r="I10" s="633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1" t="s">
        <v>162</v>
      </c>
      <c r="B11" s="631"/>
      <c r="C11" s="631"/>
      <c r="D11" s="631"/>
      <c r="E11" s="631"/>
      <c r="F11" s="631"/>
      <c r="G11" s="631"/>
      <c r="H11" s="631"/>
      <c r="I11" s="631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28" t="s">
        <v>163</v>
      </c>
      <c r="B12" s="628"/>
      <c r="C12" s="628"/>
      <c r="D12" s="628"/>
      <c r="E12" s="628"/>
      <c r="F12" s="628"/>
      <c r="G12" s="628"/>
      <c r="H12" s="628"/>
      <c r="I12" s="628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32" t="s">
        <v>164</v>
      </c>
      <c r="B13" s="632"/>
      <c r="C13" s="632"/>
      <c r="D13" s="632"/>
      <c r="E13" s="632"/>
      <c r="F13" s="632"/>
      <c r="G13" s="632"/>
      <c r="H13" s="632"/>
      <c r="I13" s="63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166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484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3" t="s">
        <v>167</v>
      </c>
      <c r="B17" s="633"/>
      <c r="C17" s="633"/>
      <c r="D17" s="633"/>
      <c r="E17" s="633"/>
      <c r="F17" s="633"/>
      <c r="G17" s="633"/>
      <c r="H17" s="633"/>
      <c r="I17" s="633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3" t="s">
        <v>168</v>
      </c>
      <c r="B18" s="633"/>
      <c r="C18" s="633"/>
      <c r="D18" s="633"/>
      <c r="E18" s="633"/>
      <c r="F18" s="633"/>
      <c r="G18" s="633"/>
      <c r="H18" s="633"/>
      <c r="I18" s="633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3" t="s">
        <v>169</v>
      </c>
      <c r="B19" s="633"/>
      <c r="C19" s="633"/>
      <c r="D19" s="633"/>
      <c r="E19" s="633"/>
      <c r="F19" s="633"/>
      <c r="G19" s="633"/>
      <c r="H19" s="633"/>
      <c r="I19" s="633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28"/>
      <c r="B20" s="628"/>
      <c r="C20" s="628"/>
      <c r="D20" s="628"/>
      <c r="E20" s="628"/>
      <c r="F20" s="628"/>
      <c r="G20" s="628"/>
      <c r="H20" s="628"/>
      <c r="I20" s="628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629" t="s">
        <v>692</v>
      </c>
      <c r="B21" s="629"/>
      <c r="C21" s="629"/>
      <c r="D21" s="634">
        <v>44299</v>
      </c>
      <c r="E21" s="629"/>
      <c r="F21" s="629" t="s">
        <v>724</v>
      </c>
      <c r="G21" s="629"/>
      <c r="H21" s="629"/>
      <c r="I21" s="62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29" t="s">
        <v>589</v>
      </c>
      <c r="B22" s="629"/>
      <c r="C22" s="629"/>
      <c r="D22" s="629" t="s">
        <v>590</v>
      </c>
      <c r="E22" s="629"/>
      <c r="F22" s="630" t="s">
        <v>591</v>
      </c>
      <c r="G22" s="630"/>
      <c r="H22" s="630"/>
      <c r="I22" s="63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627" t="s">
        <v>229</v>
      </c>
      <c r="B24" s="626"/>
      <c r="C24" s="626"/>
      <c r="D24" s="626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20">
    <mergeCell ref="A21:C21"/>
    <mergeCell ref="D21:E21"/>
    <mergeCell ref="F21:I21"/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1:7" ht="15.75">
      <c r="A1" s="17" t="s">
        <v>693</v>
      </c>
      <c r="B1" s="9"/>
      <c r="C1" s="18"/>
      <c r="D1" s="18"/>
      <c r="E1" s="10"/>
      <c r="F1" s="410" t="s">
        <v>209</v>
      </c>
      <c r="G1" s="19"/>
    </row>
    <row r="2" spans="1:13" ht="14.25" customHeight="1">
      <c r="A2" s="17" t="s">
        <v>694</v>
      </c>
      <c r="B2" s="20"/>
      <c r="C2" s="21"/>
      <c r="D2" s="22" t="s">
        <v>171</v>
      </c>
      <c r="E2" s="22"/>
      <c r="F2" s="411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40" t="s">
        <v>172</v>
      </c>
      <c r="B5" s="640"/>
      <c r="C5" s="640"/>
      <c r="D5" s="640"/>
      <c r="E5" s="640"/>
      <c r="F5" s="640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41" t="s">
        <v>173</v>
      </c>
      <c r="B7" s="641"/>
      <c r="C7" s="641"/>
      <c r="D7" s="641"/>
      <c r="E7" s="641"/>
      <c r="F7" s="641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42" t="s">
        <v>0</v>
      </c>
      <c r="B10" s="643" t="s">
        <v>174</v>
      </c>
      <c r="C10" s="644" t="s">
        <v>175</v>
      </c>
      <c r="D10" s="643"/>
      <c r="E10" s="643"/>
      <c r="F10" s="644" t="s">
        <v>176</v>
      </c>
      <c r="G10" s="651"/>
      <c r="H10" s="651"/>
      <c r="I10" s="651"/>
      <c r="J10" s="651"/>
      <c r="K10" s="653"/>
      <c r="L10" s="653"/>
      <c r="M10" s="651"/>
    </row>
    <row r="11" spans="1:13" ht="12.75">
      <c r="A11" s="642"/>
      <c r="B11" s="643"/>
      <c r="C11" s="643"/>
      <c r="D11" s="643"/>
      <c r="E11" s="643"/>
      <c r="F11" s="643"/>
      <c r="G11" s="652"/>
      <c r="H11" s="652"/>
      <c r="I11" s="652"/>
      <c r="J11" s="652"/>
      <c r="K11" s="653"/>
      <c r="L11" s="652"/>
      <c r="M11" s="652"/>
    </row>
    <row r="12" spans="1:13" ht="9" customHeight="1">
      <c r="A12" s="642"/>
      <c r="B12" s="643"/>
      <c r="C12" s="643"/>
      <c r="D12" s="643"/>
      <c r="E12" s="643"/>
      <c r="F12" s="643"/>
      <c r="G12" s="652"/>
      <c r="H12" s="652"/>
      <c r="I12" s="652"/>
      <c r="J12" s="652"/>
      <c r="K12" s="653"/>
      <c r="L12" s="652"/>
      <c r="M12" s="652"/>
    </row>
    <row r="13" spans="1:13" ht="13.5">
      <c r="A13" s="36">
        <f>A11+1</f>
        <v>1</v>
      </c>
      <c r="B13" s="34" t="s">
        <v>25</v>
      </c>
      <c r="C13" s="645" t="s">
        <v>695</v>
      </c>
      <c r="D13" s="645"/>
      <c r="E13" s="645"/>
      <c r="F13" s="511" t="s">
        <v>726</v>
      </c>
      <c r="G13" s="647"/>
      <c r="H13" s="647"/>
      <c r="I13" s="647"/>
      <c r="J13" s="647"/>
      <c r="K13" s="35"/>
      <c r="L13" s="649"/>
      <c r="M13" s="649"/>
    </row>
    <row r="14" spans="1:13" ht="13.5">
      <c r="A14" s="36">
        <f aca="true" t="shared" si="0" ref="A14:A59">A13+1</f>
        <v>2</v>
      </c>
      <c r="B14" s="34" t="s">
        <v>14</v>
      </c>
      <c r="C14" s="645" t="s">
        <v>526</v>
      </c>
      <c r="D14" s="646"/>
      <c r="E14" s="646"/>
      <c r="F14" s="511" t="s">
        <v>526</v>
      </c>
      <c r="G14" s="637"/>
      <c r="H14" s="637"/>
      <c r="I14" s="637"/>
      <c r="J14" s="637"/>
      <c r="K14" s="37"/>
      <c r="L14" s="638"/>
      <c r="M14" s="639"/>
    </row>
    <row r="15" spans="1:13" ht="25.5">
      <c r="A15" s="36">
        <f t="shared" si="0"/>
        <v>3</v>
      </c>
      <c r="B15" s="225" t="s">
        <v>486</v>
      </c>
      <c r="C15" s="676" t="s">
        <v>526</v>
      </c>
      <c r="D15" s="677"/>
      <c r="E15" s="678"/>
      <c r="F15" s="512" t="s">
        <v>526</v>
      </c>
      <c r="G15" s="171"/>
      <c r="H15" s="171"/>
      <c r="I15" s="171"/>
      <c r="J15" s="171"/>
      <c r="K15" s="37"/>
      <c r="L15" s="37"/>
      <c r="M15" s="43"/>
    </row>
    <row r="16" spans="1:13" ht="13.5">
      <c r="A16" s="36">
        <f t="shared" si="0"/>
        <v>4</v>
      </c>
      <c r="B16" s="34" t="s">
        <v>177</v>
      </c>
      <c r="C16" s="645" t="s">
        <v>696</v>
      </c>
      <c r="D16" s="646"/>
      <c r="E16" s="646"/>
      <c r="F16" s="511" t="s">
        <v>727</v>
      </c>
      <c r="G16" s="647"/>
      <c r="H16" s="648"/>
      <c r="I16" s="648"/>
      <c r="J16" s="648"/>
      <c r="K16" s="35"/>
      <c r="L16" s="649"/>
      <c r="M16" s="650"/>
    </row>
    <row r="17" spans="1:13" ht="13.5">
      <c r="A17" s="36">
        <f t="shared" si="0"/>
        <v>5</v>
      </c>
      <c r="B17" s="34" t="s">
        <v>20</v>
      </c>
      <c r="C17" s="645" t="s">
        <v>696</v>
      </c>
      <c r="D17" s="646"/>
      <c r="E17" s="646"/>
      <c r="F17" s="511" t="s">
        <v>727</v>
      </c>
      <c r="G17" s="647"/>
      <c r="H17" s="648"/>
      <c r="I17" s="648"/>
      <c r="J17" s="648"/>
      <c r="K17" s="35"/>
      <c r="L17" s="649"/>
      <c r="M17" s="650"/>
    </row>
    <row r="18" spans="1:13" ht="13.5">
      <c r="A18" s="36">
        <f t="shared" si="0"/>
        <v>6</v>
      </c>
      <c r="B18" s="34" t="s">
        <v>22</v>
      </c>
      <c r="C18" s="645" t="s">
        <v>696</v>
      </c>
      <c r="D18" s="646"/>
      <c r="E18" s="646"/>
      <c r="F18" s="511" t="s">
        <v>727</v>
      </c>
      <c r="G18" s="647"/>
      <c r="H18" s="647"/>
      <c r="I18" s="647"/>
      <c r="J18" s="647"/>
      <c r="K18" s="35"/>
      <c r="L18" s="649"/>
      <c r="M18" s="650"/>
    </row>
    <row r="19" spans="1:13" ht="13.5">
      <c r="A19" s="36">
        <f t="shared" si="0"/>
        <v>7</v>
      </c>
      <c r="B19" s="34" t="s">
        <v>178</v>
      </c>
      <c r="C19" s="645" t="s">
        <v>696</v>
      </c>
      <c r="D19" s="646"/>
      <c r="E19" s="646"/>
      <c r="F19" s="511" t="s">
        <v>727</v>
      </c>
      <c r="G19" s="647"/>
      <c r="H19" s="647"/>
      <c r="I19" s="647"/>
      <c r="J19" s="647"/>
      <c r="K19" s="35"/>
      <c r="L19" s="649"/>
      <c r="M19" s="650"/>
    </row>
    <row r="20" spans="1:13" ht="13.5">
      <c r="A20" s="36">
        <f t="shared" si="0"/>
        <v>8</v>
      </c>
      <c r="B20" s="34" t="s">
        <v>179</v>
      </c>
      <c r="C20" s="645" t="s">
        <v>695</v>
      </c>
      <c r="D20" s="646"/>
      <c r="E20" s="646"/>
      <c r="F20" s="511" t="s">
        <v>726</v>
      </c>
      <c r="G20" s="647"/>
      <c r="H20" s="648"/>
      <c r="I20" s="648"/>
      <c r="J20" s="648"/>
      <c r="K20" s="38"/>
      <c r="L20" s="654"/>
      <c r="M20" s="655"/>
    </row>
    <row r="21" spans="1:13" ht="13.5">
      <c r="A21" s="36">
        <f t="shared" si="0"/>
        <v>9</v>
      </c>
      <c r="B21" s="34" t="s">
        <v>180</v>
      </c>
      <c r="C21" s="656" t="s">
        <v>526</v>
      </c>
      <c r="D21" s="657"/>
      <c r="E21" s="658"/>
      <c r="F21" s="511" t="s">
        <v>526</v>
      </c>
      <c r="G21" s="647"/>
      <c r="H21" s="648"/>
      <c r="I21" s="648"/>
      <c r="J21" s="648"/>
      <c r="K21" s="35"/>
      <c r="L21" s="649"/>
      <c r="M21" s="649"/>
    </row>
    <row r="22" spans="1:13" ht="13.5">
      <c r="A22" s="36">
        <f t="shared" si="0"/>
        <v>10</v>
      </c>
      <c r="B22" s="34" t="s">
        <v>181</v>
      </c>
      <c r="C22" s="656" t="s">
        <v>526</v>
      </c>
      <c r="D22" s="657"/>
      <c r="E22" s="658"/>
      <c r="F22" s="511" t="s">
        <v>526</v>
      </c>
      <c r="G22" s="647"/>
      <c r="H22" s="648"/>
      <c r="I22" s="648"/>
      <c r="J22" s="648"/>
      <c r="K22" s="38"/>
      <c r="L22" s="654"/>
      <c r="M22" s="654"/>
    </row>
    <row r="23" spans="1:13" ht="13.5">
      <c r="A23" s="36">
        <f t="shared" si="0"/>
        <v>11</v>
      </c>
      <c r="B23" s="34" t="s">
        <v>182</v>
      </c>
      <c r="C23" s="656" t="s">
        <v>526</v>
      </c>
      <c r="D23" s="657"/>
      <c r="E23" s="658"/>
      <c r="F23" s="511" t="s">
        <v>526</v>
      </c>
      <c r="G23" s="659"/>
      <c r="H23" s="660"/>
      <c r="I23" s="660"/>
      <c r="J23" s="660"/>
      <c r="K23" s="37"/>
      <c r="L23" s="638"/>
      <c r="M23" s="638"/>
    </row>
    <row r="24" spans="1:13" ht="13.5">
      <c r="A24" s="36">
        <f t="shared" si="0"/>
        <v>12</v>
      </c>
      <c r="B24" s="34" t="s">
        <v>183</v>
      </c>
      <c r="C24" s="656" t="s">
        <v>526</v>
      </c>
      <c r="D24" s="657"/>
      <c r="E24" s="658"/>
      <c r="F24" s="511" t="s">
        <v>526</v>
      </c>
      <c r="G24" s="659"/>
      <c r="H24" s="660"/>
      <c r="I24" s="660"/>
      <c r="J24" s="660"/>
      <c r="K24" s="37"/>
      <c r="L24" s="638"/>
      <c r="M24" s="639"/>
    </row>
    <row r="25" spans="1:13" ht="13.5">
      <c r="A25" s="36">
        <f t="shared" si="0"/>
        <v>13</v>
      </c>
      <c r="B25" s="34" t="s">
        <v>184</v>
      </c>
      <c r="C25" s="656" t="s">
        <v>526</v>
      </c>
      <c r="D25" s="657"/>
      <c r="E25" s="658"/>
      <c r="F25" s="511" t="s">
        <v>526</v>
      </c>
      <c r="G25" s="659"/>
      <c r="H25" s="660"/>
      <c r="I25" s="660"/>
      <c r="J25" s="660"/>
      <c r="K25" s="37"/>
      <c r="L25" s="638"/>
      <c r="M25" s="639"/>
    </row>
    <row r="26" spans="1:13" ht="13.5">
      <c r="A26" s="36">
        <f t="shared" si="0"/>
        <v>14</v>
      </c>
      <c r="B26" s="34" t="s">
        <v>185</v>
      </c>
      <c r="C26" s="656" t="s">
        <v>526</v>
      </c>
      <c r="D26" s="657"/>
      <c r="E26" s="658"/>
      <c r="F26" s="511" t="s">
        <v>526</v>
      </c>
      <c r="G26" s="659"/>
      <c r="H26" s="660"/>
      <c r="I26" s="660"/>
      <c r="J26" s="660"/>
      <c r="K26" s="37"/>
      <c r="L26" s="638"/>
      <c r="M26" s="639"/>
    </row>
    <row r="27" spans="1:13" ht="12.75">
      <c r="A27" s="36">
        <f t="shared" si="0"/>
        <v>15</v>
      </c>
      <c r="B27" s="34" t="s">
        <v>54</v>
      </c>
      <c r="C27" s="645" t="s">
        <v>696</v>
      </c>
      <c r="D27" s="645"/>
      <c r="E27" s="645"/>
      <c r="F27" s="645" t="s">
        <v>728</v>
      </c>
      <c r="G27" s="661"/>
      <c r="H27" s="662"/>
      <c r="I27" s="662"/>
      <c r="J27" s="662"/>
      <c r="K27" s="638"/>
      <c r="L27" s="638"/>
      <c r="M27" s="638"/>
    </row>
    <row r="28" spans="1:13" ht="12.75" hidden="1">
      <c r="A28" s="36">
        <f t="shared" si="0"/>
        <v>16</v>
      </c>
      <c r="B28" s="34"/>
      <c r="C28" s="645"/>
      <c r="D28" s="645"/>
      <c r="E28" s="645"/>
      <c r="F28" s="645"/>
      <c r="G28" s="662"/>
      <c r="H28" s="662"/>
      <c r="I28" s="662"/>
      <c r="J28" s="662"/>
      <c r="K28" s="638"/>
      <c r="L28" s="638"/>
      <c r="M28" s="638"/>
    </row>
    <row r="29" spans="1:13" ht="13.5">
      <c r="A29" s="36">
        <f t="shared" si="0"/>
        <v>17</v>
      </c>
      <c r="B29" s="34" t="s">
        <v>55</v>
      </c>
      <c r="C29" s="656" t="s">
        <v>526</v>
      </c>
      <c r="D29" s="657"/>
      <c r="E29" s="658"/>
      <c r="F29" s="511" t="s">
        <v>526</v>
      </c>
      <c r="G29" s="663"/>
      <c r="H29" s="664"/>
      <c r="I29" s="664"/>
      <c r="J29" s="664"/>
      <c r="K29" s="35"/>
      <c r="L29" s="649"/>
      <c r="M29" s="650"/>
    </row>
    <row r="30" spans="1:13" ht="13.5">
      <c r="A30" s="36">
        <f t="shared" si="0"/>
        <v>18</v>
      </c>
      <c r="B30" s="34" t="s">
        <v>57</v>
      </c>
      <c r="C30" s="656" t="s">
        <v>526</v>
      </c>
      <c r="D30" s="657"/>
      <c r="E30" s="658"/>
      <c r="F30" s="511" t="s">
        <v>526</v>
      </c>
      <c r="G30" s="665"/>
      <c r="H30" s="666"/>
      <c r="I30" s="666"/>
      <c r="J30" s="666"/>
      <c r="K30" s="667"/>
      <c r="L30" s="667"/>
      <c r="M30" s="668"/>
    </row>
    <row r="31" spans="1:13" ht="13.5" customHeight="1" hidden="1">
      <c r="A31" s="36">
        <f t="shared" si="0"/>
        <v>19</v>
      </c>
      <c r="B31" s="34"/>
      <c r="C31" s="656" t="s">
        <v>526</v>
      </c>
      <c r="D31" s="657"/>
      <c r="E31" s="658"/>
      <c r="F31" s="511" t="s">
        <v>526</v>
      </c>
      <c r="G31" s="669"/>
      <c r="H31" s="670"/>
      <c r="I31" s="670"/>
      <c r="J31" s="670"/>
      <c r="K31" s="668"/>
      <c r="L31" s="668"/>
      <c r="M31" s="668"/>
    </row>
    <row r="32" spans="1:13" ht="13.5">
      <c r="A32" s="36">
        <v>19</v>
      </c>
      <c r="B32" s="34" t="s">
        <v>59</v>
      </c>
      <c r="C32" s="656" t="s">
        <v>526</v>
      </c>
      <c r="D32" s="657"/>
      <c r="E32" s="658"/>
      <c r="F32" s="511" t="s">
        <v>526</v>
      </c>
      <c r="G32" s="669"/>
      <c r="H32" s="670"/>
      <c r="I32" s="670"/>
      <c r="J32" s="670"/>
      <c r="K32" s="37"/>
      <c r="L32" s="638"/>
      <c r="M32" s="639"/>
    </row>
    <row r="33" spans="1:13" ht="13.5">
      <c r="A33" s="36">
        <v>20</v>
      </c>
      <c r="B33" s="34" t="s">
        <v>186</v>
      </c>
      <c r="C33" s="646" t="s">
        <v>697</v>
      </c>
      <c r="D33" s="646"/>
      <c r="E33" s="646"/>
      <c r="F33" s="39" t="s">
        <v>726</v>
      </c>
      <c r="G33" s="651"/>
      <c r="H33" s="651"/>
      <c r="I33" s="651"/>
      <c r="J33" s="651"/>
      <c r="K33" s="40"/>
      <c r="L33" s="671"/>
      <c r="M33" s="671"/>
    </row>
    <row r="34" spans="1:13" ht="13.5" customHeight="1">
      <c r="A34" s="36">
        <v>21</v>
      </c>
      <c r="B34" s="34" t="s">
        <v>187</v>
      </c>
      <c r="C34" s="656" t="s">
        <v>526</v>
      </c>
      <c r="D34" s="657"/>
      <c r="E34" s="658"/>
      <c r="F34" s="511" t="s">
        <v>526</v>
      </c>
      <c r="G34" s="672"/>
      <c r="H34" s="672"/>
      <c r="I34" s="672"/>
      <c r="J34" s="672"/>
      <c r="K34" s="40"/>
      <c r="L34" s="671"/>
      <c r="M34" s="671"/>
    </row>
    <row r="35" spans="1:13" ht="13.5">
      <c r="A35" s="36">
        <v>22</v>
      </c>
      <c r="B35" s="34" t="s">
        <v>188</v>
      </c>
      <c r="C35" s="656" t="s">
        <v>526</v>
      </c>
      <c r="D35" s="657"/>
      <c r="E35" s="658"/>
      <c r="F35" s="511" t="s">
        <v>526</v>
      </c>
      <c r="G35" s="41"/>
      <c r="H35" s="42"/>
      <c r="I35" s="42"/>
      <c r="J35" s="42"/>
      <c r="K35" s="43"/>
      <c r="L35" s="671"/>
      <c r="M35" s="671"/>
    </row>
    <row r="36" spans="1:13" ht="13.5">
      <c r="A36" s="36">
        <v>23</v>
      </c>
      <c r="B36" s="34" t="s">
        <v>189</v>
      </c>
      <c r="C36" s="646" t="s">
        <v>698</v>
      </c>
      <c r="D36" s="646"/>
      <c r="E36" s="646"/>
      <c r="F36" s="39" t="s">
        <v>726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6">
        <v>24</v>
      </c>
      <c r="B37" s="34" t="s">
        <v>190</v>
      </c>
      <c r="C37" s="656" t="s">
        <v>526</v>
      </c>
      <c r="D37" s="657"/>
      <c r="E37" s="658"/>
      <c r="F37" s="511" t="s">
        <v>526</v>
      </c>
      <c r="G37" s="44"/>
      <c r="H37" s="42"/>
      <c r="I37" s="42"/>
      <c r="J37" s="42"/>
      <c r="K37" s="43"/>
      <c r="L37" s="43"/>
      <c r="M37" s="43"/>
    </row>
    <row r="38" spans="1:13" ht="13.5">
      <c r="A38" s="36">
        <v>25</v>
      </c>
      <c r="B38" s="34" t="s">
        <v>191</v>
      </c>
      <c r="C38" s="656" t="s">
        <v>526</v>
      </c>
      <c r="D38" s="657"/>
      <c r="E38" s="658"/>
      <c r="F38" s="511" t="s">
        <v>526</v>
      </c>
      <c r="G38" s="44"/>
      <c r="H38" s="42"/>
      <c r="I38" s="42"/>
      <c r="J38" s="42"/>
      <c r="K38" s="43"/>
      <c r="L38" s="43"/>
      <c r="M38" s="43"/>
    </row>
    <row r="39" spans="1:13" ht="13.5">
      <c r="A39" s="36">
        <v>26</v>
      </c>
      <c r="B39" s="34" t="s">
        <v>192</v>
      </c>
      <c r="C39" s="646" t="s">
        <v>699</v>
      </c>
      <c r="D39" s="646"/>
      <c r="E39" s="646"/>
      <c r="F39" s="39" t="s">
        <v>726</v>
      </c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6">
        <v>28</v>
      </c>
      <c r="B40" s="45"/>
      <c r="C40" s="673"/>
      <c r="D40" s="673"/>
      <c r="E40" s="673"/>
      <c r="F40" s="513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193</v>
      </c>
      <c r="C41" s="674" t="s">
        <v>700</v>
      </c>
      <c r="D41" s="674"/>
      <c r="E41" s="674"/>
      <c r="F41" s="48" t="s">
        <v>726</v>
      </c>
      <c r="G41" s="49" t="e">
        <f>IF(AND(#REF!="",G43="",#REF!="",#REF!="",#REF!=""),"",SUM(#REF!,G43,#REF!,#REF!,#REF!))</f>
        <v>#REF!</v>
      </c>
      <c r="H41" s="49"/>
      <c r="I41" s="50"/>
      <c r="J41" s="50"/>
      <c r="K41" s="50"/>
      <c r="L41" s="50"/>
      <c r="M41" s="51"/>
      <c r="N41" s="52"/>
      <c r="O41" s="52"/>
    </row>
    <row r="42" spans="1:15" ht="13.5">
      <c r="A42" s="36">
        <v>28</v>
      </c>
      <c r="B42" s="34" t="s">
        <v>485</v>
      </c>
      <c r="C42" s="656" t="s">
        <v>526</v>
      </c>
      <c r="D42" s="657"/>
      <c r="E42" s="658"/>
      <c r="F42" s="511" t="s">
        <v>526</v>
      </c>
      <c r="G42" s="49"/>
      <c r="H42" s="49"/>
      <c r="I42" s="50"/>
      <c r="J42" s="50"/>
      <c r="K42" s="50"/>
      <c r="L42" s="50"/>
      <c r="M42" s="51"/>
      <c r="N42" s="52"/>
      <c r="O42" s="52"/>
    </row>
    <row r="43" spans="1:15" ht="13.5">
      <c r="A43" s="36">
        <v>29</v>
      </c>
      <c r="B43" s="34" t="s">
        <v>194</v>
      </c>
      <c r="C43" s="656" t="s">
        <v>526</v>
      </c>
      <c r="D43" s="657"/>
      <c r="E43" s="658"/>
      <c r="F43" s="511" t="s">
        <v>526</v>
      </c>
      <c r="G43" s="51"/>
      <c r="H43" s="53"/>
      <c r="I43" s="41"/>
      <c r="J43" s="41"/>
      <c r="K43" s="41"/>
      <c r="L43" s="41"/>
      <c r="M43" s="54"/>
      <c r="N43" s="55"/>
      <c r="O43" s="56"/>
    </row>
    <row r="44" spans="1:15" ht="13.5">
      <c r="A44" s="36">
        <v>30</v>
      </c>
      <c r="B44" s="34" t="s">
        <v>487</v>
      </c>
      <c r="C44" s="656" t="s">
        <v>526</v>
      </c>
      <c r="D44" s="657"/>
      <c r="E44" s="658"/>
      <c r="F44" s="511" t="s">
        <v>526</v>
      </c>
      <c r="G44" s="51"/>
      <c r="H44" s="53"/>
      <c r="I44" s="41"/>
      <c r="J44" s="41"/>
      <c r="K44" s="41"/>
      <c r="L44" s="41"/>
      <c r="M44" s="54"/>
      <c r="N44" s="55"/>
      <c r="O44" s="56"/>
    </row>
    <row r="45" spans="1:15" ht="13.5">
      <c r="A45" s="36">
        <v>31</v>
      </c>
      <c r="B45" s="34" t="s">
        <v>92</v>
      </c>
      <c r="C45" s="656" t="s">
        <v>526</v>
      </c>
      <c r="D45" s="657"/>
      <c r="E45" s="658"/>
      <c r="F45" s="511" t="s">
        <v>526</v>
      </c>
      <c r="G45" s="53"/>
      <c r="H45" s="53"/>
      <c r="I45" s="41"/>
      <c r="J45" s="57"/>
      <c r="K45" s="57"/>
      <c r="L45" s="57"/>
      <c r="M45" s="58"/>
      <c r="N45" s="59"/>
      <c r="O45" s="59"/>
    </row>
    <row r="46" spans="1:15" ht="12.75" customHeight="1">
      <c r="A46" s="36">
        <v>32</v>
      </c>
      <c r="B46" s="34" t="s">
        <v>195</v>
      </c>
      <c r="C46" s="675" t="s">
        <v>695</v>
      </c>
      <c r="D46" s="675"/>
      <c r="E46" s="675"/>
      <c r="F46" s="48" t="s">
        <v>726</v>
      </c>
      <c r="G46" s="51"/>
      <c r="H46" s="51"/>
      <c r="I46" s="61"/>
      <c r="J46" s="61"/>
      <c r="K46" s="61"/>
      <c r="L46" s="61"/>
      <c r="M46" s="51"/>
      <c r="N46" s="52"/>
      <c r="O46" s="52"/>
    </row>
    <row r="47" spans="1:15" ht="12.75" customHeight="1">
      <c r="A47" s="36">
        <v>33</v>
      </c>
      <c r="B47" s="34" t="s">
        <v>488</v>
      </c>
      <c r="C47" s="675" t="s">
        <v>695</v>
      </c>
      <c r="D47" s="675"/>
      <c r="E47" s="675"/>
      <c r="F47" s="48" t="s">
        <v>726</v>
      </c>
      <c r="G47" s="51"/>
      <c r="H47" s="51"/>
      <c r="I47" s="61"/>
      <c r="J47" s="61"/>
      <c r="K47" s="61"/>
      <c r="L47" s="61"/>
      <c r="M47" s="51"/>
      <c r="N47" s="52"/>
      <c r="O47" s="52"/>
    </row>
    <row r="48" spans="1:7" ht="13.5">
      <c r="A48" s="36">
        <v>34</v>
      </c>
      <c r="B48" s="62" t="s">
        <v>196</v>
      </c>
      <c r="C48" s="675" t="s">
        <v>695</v>
      </c>
      <c r="D48" s="675"/>
      <c r="E48" s="675"/>
      <c r="F48" s="48" t="s">
        <v>726</v>
      </c>
      <c r="G48" s="63"/>
    </row>
    <row r="49" spans="1:7" ht="13.5">
      <c r="A49" s="36">
        <v>35</v>
      </c>
      <c r="B49" s="34" t="s">
        <v>488</v>
      </c>
      <c r="C49" s="675" t="s">
        <v>695</v>
      </c>
      <c r="D49" s="675"/>
      <c r="E49" s="675"/>
      <c r="F49" s="48" t="s">
        <v>726</v>
      </c>
      <c r="G49" s="64"/>
    </row>
    <row r="50" spans="1:7" ht="13.5">
      <c r="A50" s="36">
        <v>36</v>
      </c>
      <c r="B50" s="62" t="s">
        <v>489</v>
      </c>
      <c r="C50" s="656" t="s">
        <v>526</v>
      </c>
      <c r="D50" s="657"/>
      <c r="E50" s="658"/>
      <c r="F50" s="511" t="s">
        <v>526</v>
      </c>
      <c r="G50" s="64"/>
    </row>
    <row r="51" spans="1:7" ht="13.5">
      <c r="A51" s="36">
        <v>37</v>
      </c>
      <c r="B51" s="62" t="s">
        <v>197</v>
      </c>
      <c r="C51" s="656" t="s">
        <v>526</v>
      </c>
      <c r="D51" s="657"/>
      <c r="E51" s="658"/>
      <c r="F51" s="511" t="s">
        <v>526</v>
      </c>
      <c r="G51" s="64"/>
    </row>
    <row r="52" spans="1:7" ht="13.5">
      <c r="A52" s="36">
        <v>38</v>
      </c>
      <c r="B52" s="62" t="s">
        <v>198</v>
      </c>
      <c r="C52" s="656" t="s">
        <v>526</v>
      </c>
      <c r="D52" s="657"/>
      <c r="E52" s="658"/>
      <c r="F52" s="511" t="s">
        <v>526</v>
      </c>
      <c r="G52" s="64"/>
    </row>
    <row r="53" spans="1:7" ht="13.5">
      <c r="A53" s="36">
        <v>39</v>
      </c>
      <c r="B53" s="62" t="s">
        <v>199</v>
      </c>
      <c r="C53" s="656" t="s">
        <v>526</v>
      </c>
      <c r="D53" s="657"/>
      <c r="E53" s="658"/>
      <c r="F53" s="511" t="s">
        <v>526</v>
      </c>
      <c r="G53" s="63"/>
    </row>
    <row r="54" spans="1:7" ht="13.5">
      <c r="A54" s="36">
        <v>40</v>
      </c>
      <c r="B54" s="65" t="s">
        <v>200</v>
      </c>
      <c r="C54" s="675" t="s">
        <v>701</v>
      </c>
      <c r="D54" s="675"/>
      <c r="E54" s="675"/>
      <c r="F54" s="60" t="s">
        <v>729</v>
      </c>
      <c r="G54" s="66"/>
    </row>
    <row r="55" spans="1:7" ht="13.5">
      <c r="A55" s="36">
        <f t="shared" si="0"/>
        <v>41</v>
      </c>
      <c r="B55" s="65" t="s">
        <v>201</v>
      </c>
      <c r="C55" s="675" t="s">
        <v>695</v>
      </c>
      <c r="D55" s="675"/>
      <c r="E55" s="675"/>
      <c r="F55" s="48" t="s">
        <v>726</v>
      </c>
      <c r="G55" s="67"/>
    </row>
    <row r="56" spans="1:7" ht="13.5">
      <c r="A56" s="36">
        <f t="shared" si="0"/>
        <v>42</v>
      </c>
      <c r="B56" s="65" t="s">
        <v>202</v>
      </c>
      <c r="C56" s="675" t="s">
        <v>695</v>
      </c>
      <c r="D56" s="675"/>
      <c r="E56" s="675"/>
      <c r="F56" s="48" t="s">
        <v>726</v>
      </c>
      <c r="G56" s="66"/>
    </row>
    <row r="57" spans="1:7" ht="13.5">
      <c r="A57" s="36">
        <f t="shared" si="0"/>
        <v>43</v>
      </c>
      <c r="B57" s="65" t="s">
        <v>203</v>
      </c>
      <c r="C57" s="675" t="s">
        <v>695</v>
      </c>
      <c r="D57" s="675"/>
      <c r="E57" s="675"/>
      <c r="F57" s="48" t="s">
        <v>726</v>
      </c>
      <c r="G57" s="66"/>
    </row>
    <row r="58" spans="1:7" ht="13.5">
      <c r="A58" s="36">
        <f t="shared" si="0"/>
        <v>44</v>
      </c>
      <c r="B58" s="65" t="s">
        <v>204</v>
      </c>
      <c r="C58" s="675" t="s">
        <v>695</v>
      </c>
      <c r="D58" s="675"/>
      <c r="E58" s="675"/>
      <c r="F58" s="48" t="s">
        <v>726</v>
      </c>
      <c r="G58" s="66"/>
    </row>
    <row r="59" spans="1:7" ht="13.5">
      <c r="A59" s="36">
        <f t="shared" si="0"/>
        <v>45</v>
      </c>
      <c r="B59" s="62" t="s">
        <v>205</v>
      </c>
      <c r="C59" s="675" t="s">
        <v>697</v>
      </c>
      <c r="D59" s="675"/>
      <c r="E59" s="675"/>
      <c r="F59" s="48" t="s">
        <v>726</v>
      </c>
      <c r="G59" s="66"/>
    </row>
    <row r="60" spans="1:7" ht="15.75">
      <c r="A60" s="36">
        <v>46</v>
      </c>
      <c r="B60" s="367" t="s">
        <v>207</v>
      </c>
      <c r="C60" s="675" t="s">
        <v>695</v>
      </c>
      <c r="D60" s="675"/>
      <c r="E60" s="675"/>
      <c r="F60" s="48" t="s">
        <v>726</v>
      </c>
      <c r="G60" s="66"/>
    </row>
    <row r="61" spans="1:11" ht="15.75">
      <c r="A61" s="36">
        <v>47</v>
      </c>
      <c r="B61" s="69" t="s">
        <v>208</v>
      </c>
      <c r="C61" s="656" t="s">
        <v>526</v>
      </c>
      <c r="D61" s="657"/>
      <c r="E61" s="658"/>
      <c r="F61" s="511" t="s">
        <v>526</v>
      </c>
      <c r="G61" s="70"/>
      <c r="K61" s="71"/>
    </row>
    <row r="62" spans="1:11" ht="15.75">
      <c r="A62" s="36">
        <v>48</v>
      </c>
      <c r="B62" s="68" t="s">
        <v>206</v>
      </c>
      <c r="C62" s="656" t="s">
        <v>526</v>
      </c>
      <c r="D62" s="657"/>
      <c r="E62" s="658"/>
      <c r="F62" s="511" t="s">
        <v>526</v>
      </c>
      <c r="G62" s="70"/>
      <c r="K62" s="71"/>
    </row>
    <row r="63" spans="1:7" ht="13.5">
      <c r="A63" s="36">
        <v>49</v>
      </c>
      <c r="B63" s="72" t="s">
        <v>228</v>
      </c>
      <c r="C63" s="675" t="s">
        <v>695</v>
      </c>
      <c r="D63" s="675"/>
      <c r="E63" s="675"/>
      <c r="F63" s="60" t="s">
        <v>726</v>
      </c>
      <c r="G63" s="70"/>
    </row>
    <row r="64" spans="1:6" ht="12.75" customHeight="1">
      <c r="A64" s="17" t="s">
        <v>464</v>
      </c>
      <c r="B64" s="73"/>
      <c r="C64" s="73"/>
      <c r="D64" s="73"/>
      <c r="E64" s="74"/>
      <c r="F64" s="74"/>
    </row>
    <row r="65" ht="12.75" hidden="1"/>
    <row r="66" ht="0.75" customHeight="1"/>
    <row r="67" spans="1:6" ht="12.75">
      <c r="A67" s="679" t="s">
        <v>739</v>
      </c>
      <c r="B67" s="679"/>
      <c r="C67" s="679"/>
      <c r="D67" s="679"/>
      <c r="E67" s="679"/>
      <c r="F67" s="679"/>
    </row>
    <row r="68" spans="1:6" ht="48" customHeight="1">
      <c r="A68" s="75"/>
      <c r="B68" s="346" t="s">
        <v>587</v>
      </c>
      <c r="C68" s="75"/>
      <c r="D68" s="680" t="s">
        <v>588</v>
      </c>
      <c r="E68" s="680"/>
      <c r="F68" s="680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G30:J30"/>
    <mergeCell ref="K30:K31"/>
    <mergeCell ref="L30:M31"/>
    <mergeCell ref="G31:J31"/>
    <mergeCell ref="C30:E30"/>
    <mergeCell ref="C31:E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13" t="s">
        <v>676</v>
      </c>
      <c r="B1" s="9"/>
      <c r="C1" s="683" t="s">
        <v>644</v>
      </c>
      <c r="D1" s="683"/>
      <c r="E1" s="76"/>
      <c r="F1" s="76"/>
    </row>
    <row r="2" spans="1:6" ht="17.25" customHeight="1">
      <c r="A2" s="10" t="s">
        <v>677</v>
      </c>
      <c r="B2" s="11"/>
      <c r="C2" s="683" t="s">
        <v>156</v>
      </c>
      <c r="D2" s="683"/>
      <c r="E2" s="77"/>
      <c r="F2" s="77"/>
    </row>
    <row r="3" spans="1:5" ht="15.75" customHeight="1">
      <c r="A3" s="684"/>
      <c r="B3" s="684"/>
      <c r="C3" s="684"/>
      <c r="D3" s="684"/>
      <c r="E3" s="78"/>
    </row>
    <row r="4" spans="1:5" ht="15.75" customHeight="1">
      <c r="A4" s="79"/>
      <c r="B4" s="79"/>
      <c r="C4" s="79"/>
      <c r="D4" s="79"/>
      <c r="E4" s="78"/>
    </row>
    <row r="5" spans="1:7" ht="15.75" customHeight="1">
      <c r="A5" s="685"/>
      <c r="B5" s="685"/>
      <c r="C5" s="685"/>
      <c r="D5" s="685"/>
      <c r="E5" s="80"/>
      <c r="F5" s="80"/>
      <c r="G5" s="80"/>
    </row>
    <row r="6" spans="1:4" ht="30.75" customHeight="1">
      <c r="A6" s="686" t="s">
        <v>210</v>
      </c>
      <c r="B6" s="686"/>
      <c r="C6" s="686"/>
      <c r="D6" s="686"/>
    </row>
    <row r="7" spans="1:4" ht="15.75">
      <c r="A7" s="81"/>
      <c r="B7" s="82" t="s">
        <v>211</v>
      </c>
      <c r="C7" s="82" t="s">
        <v>730</v>
      </c>
      <c r="D7" s="81" t="s">
        <v>212</v>
      </c>
    </row>
    <row r="8" spans="1:4" ht="15.75">
      <c r="A8" s="82" t="s">
        <v>213</v>
      </c>
      <c r="B8" s="81" t="s">
        <v>214</v>
      </c>
      <c r="C8" s="122"/>
      <c r="D8" s="83"/>
    </row>
    <row r="9" spans="1:6" ht="15.75">
      <c r="A9" s="84" t="s">
        <v>51</v>
      </c>
      <c r="B9" s="83" t="s">
        <v>215</v>
      </c>
      <c r="C9" s="122"/>
      <c r="D9" s="83"/>
      <c r="E9" s="101"/>
      <c r="F9" s="101"/>
    </row>
    <row r="10" spans="1:4" ht="15.75">
      <c r="A10" s="84" t="s">
        <v>11</v>
      </c>
      <c r="B10" s="83" t="s">
        <v>216</v>
      </c>
      <c r="C10" s="122"/>
      <c r="D10" s="83"/>
    </row>
    <row r="11" spans="1:4" ht="31.5">
      <c r="A11" s="84"/>
      <c r="B11" s="85" t="s">
        <v>217</v>
      </c>
      <c r="C11" s="122"/>
      <c r="D11" s="83"/>
    </row>
    <row r="12" spans="1:4" ht="15.75">
      <c r="A12" s="84"/>
      <c r="B12" s="85"/>
      <c r="C12" s="122"/>
      <c r="D12" s="83"/>
    </row>
    <row r="13" spans="1:4" ht="15.75">
      <c r="A13" s="84" t="s">
        <v>29</v>
      </c>
      <c r="B13" s="83" t="s">
        <v>219</v>
      </c>
      <c r="C13" s="122"/>
      <c r="D13" s="83"/>
    </row>
    <row r="14" spans="1:4" ht="31.5">
      <c r="A14" s="84"/>
      <c r="B14" s="85" t="s">
        <v>217</v>
      </c>
      <c r="C14" s="514"/>
      <c r="D14" s="85"/>
    </row>
    <row r="15" spans="1:4" ht="15.75">
      <c r="A15" s="84"/>
      <c r="B15" s="86" t="s">
        <v>218</v>
      </c>
      <c r="C15" s="515"/>
      <c r="D15" s="85"/>
    </row>
    <row r="16" spans="1:4" ht="15.75">
      <c r="A16" s="84" t="s">
        <v>220</v>
      </c>
      <c r="B16" s="87" t="s">
        <v>40</v>
      </c>
      <c r="C16" s="122"/>
      <c r="D16" s="83"/>
    </row>
    <row r="17" spans="1:4" ht="31.5">
      <c r="A17" s="84"/>
      <c r="B17" s="85" t="s">
        <v>217</v>
      </c>
      <c r="C17" s="85"/>
      <c r="D17" s="83"/>
    </row>
    <row r="18" spans="1:4" ht="15.75">
      <c r="A18" s="84"/>
      <c r="B18" s="86" t="s">
        <v>218</v>
      </c>
      <c r="C18" s="86"/>
      <c r="D18" s="83"/>
    </row>
    <row r="19" spans="1:4" ht="15.75">
      <c r="A19" s="82" t="s">
        <v>221</v>
      </c>
      <c r="B19" s="88" t="s">
        <v>222</v>
      </c>
      <c r="C19" s="85"/>
      <c r="D19" s="83"/>
    </row>
    <row r="20" spans="1:4" ht="15.75">
      <c r="A20" s="89" t="s">
        <v>51</v>
      </c>
      <c r="B20" s="90" t="s">
        <v>223</v>
      </c>
      <c r="C20" s="91"/>
      <c r="D20" s="83"/>
    </row>
    <row r="21" spans="1:4" ht="15.75">
      <c r="A21" s="89" t="s">
        <v>11</v>
      </c>
      <c r="B21" s="90" t="s">
        <v>224</v>
      </c>
      <c r="C21" s="92"/>
      <c r="D21" s="83"/>
    </row>
    <row r="22" spans="1:4" ht="31.5">
      <c r="A22" s="84"/>
      <c r="B22" s="85" t="s">
        <v>217</v>
      </c>
      <c r="C22" s="85"/>
      <c r="D22" s="83"/>
    </row>
    <row r="23" spans="1:4" ht="15.75">
      <c r="A23" s="84"/>
      <c r="B23" s="86" t="s">
        <v>218</v>
      </c>
      <c r="C23" s="86"/>
      <c r="D23" s="83"/>
    </row>
    <row r="24" spans="1:4" ht="15.75">
      <c r="A24" s="89" t="s">
        <v>29</v>
      </c>
      <c r="B24" s="90" t="s">
        <v>187</v>
      </c>
      <c r="C24" s="92"/>
      <c r="D24" s="83"/>
    </row>
    <row r="25" spans="1:4" ht="31.5">
      <c r="A25" s="84"/>
      <c r="B25" s="85" t="s">
        <v>217</v>
      </c>
      <c r="C25" s="85"/>
      <c r="D25" s="83"/>
    </row>
    <row r="26" spans="1:4" ht="15.75">
      <c r="A26" s="84"/>
      <c r="B26" s="86" t="s">
        <v>218</v>
      </c>
      <c r="C26" s="91"/>
      <c r="D26" s="83"/>
    </row>
    <row r="27" spans="1:4" ht="15.75">
      <c r="A27" s="89" t="s">
        <v>58</v>
      </c>
      <c r="B27" s="90" t="s">
        <v>225</v>
      </c>
      <c r="C27" s="91"/>
      <c r="D27" s="83"/>
    </row>
    <row r="28" spans="1:4" ht="31.5">
      <c r="A28" s="84"/>
      <c r="B28" s="85" t="s">
        <v>217</v>
      </c>
      <c r="C28" s="91"/>
      <c r="D28" s="83"/>
    </row>
    <row r="29" spans="1:4" ht="15.75">
      <c r="A29" s="84"/>
      <c r="B29" s="86" t="s">
        <v>218</v>
      </c>
      <c r="C29" s="91"/>
      <c r="D29" s="83"/>
    </row>
    <row r="30" spans="1:4" ht="31.5">
      <c r="A30" s="89" t="s">
        <v>77</v>
      </c>
      <c r="B30" s="93" t="s">
        <v>226</v>
      </c>
      <c r="C30" s="91"/>
      <c r="D30" s="83"/>
    </row>
    <row r="31" spans="1:4" ht="31.5">
      <c r="A31" s="89"/>
      <c r="B31" s="85" t="s">
        <v>217</v>
      </c>
      <c r="C31" s="91"/>
      <c r="D31" s="83"/>
    </row>
    <row r="32" spans="1:4" ht="15.75">
      <c r="A32" s="89"/>
      <c r="B32" s="86" t="s">
        <v>218</v>
      </c>
      <c r="C32" s="91"/>
      <c r="D32" s="83"/>
    </row>
    <row r="33" spans="1:4" ht="15.75">
      <c r="A33" s="89" t="s">
        <v>227</v>
      </c>
      <c r="B33" s="93" t="s">
        <v>228</v>
      </c>
      <c r="C33" s="92"/>
      <c r="D33" s="83"/>
    </row>
    <row r="34" spans="1:4" ht="31.5" customHeight="1">
      <c r="A34" s="84"/>
      <c r="B34" s="85" t="s">
        <v>217</v>
      </c>
      <c r="C34" s="83"/>
      <c r="D34" s="83"/>
    </row>
    <row r="35" spans="1:4" ht="15.75">
      <c r="A35" s="84"/>
      <c r="B35" s="86" t="s">
        <v>218</v>
      </c>
      <c r="C35" s="83"/>
      <c r="D35" s="83"/>
    </row>
    <row r="36" spans="1:4" ht="15.75">
      <c r="A36" s="83"/>
      <c r="B36" s="83"/>
      <c r="C36" s="83"/>
      <c r="D36" s="83"/>
    </row>
    <row r="37" spans="1:4" ht="15.75">
      <c r="A37" s="94"/>
      <c r="B37" s="94"/>
      <c r="C37" s="94"/>
      <c r="D37" s="94"/>
    </row>
    <row r="38" spans="1:4" ht="12" customHeight="1">
      <c r="A38" s="94" t="s">
        <v>229</v>
      </c>
      <c r="B38" s="94"/>
      <c r="C38" s="94"/>
      <c r="D38" s="94"/>
    </row>
    <row r="39" spans="1:4" ht="18.75" customHeight="1">
      <c r="A39" s="687" t="s">
        <v>740</v>
      </c>
      <c r="B39" s="687"/>
      <c r="C39" s="687"/>
      <c r="D39" s="687"/>
    </row>
    <row r="40" spans="1:4" ht="48.75" customHeight="1">
      <c r="A40" s="681" t="s">
        <v>642</v>
      </c>
      <c r="B40" s="682"/>
      <c r="C40" s="682"/>
      <c r="D40" s="682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29" sqref="A29:D29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13" t="s">
        <v>676</v>
      </c>
      <c r="B1" s="9"/>
      <c r="C1" s="683" t="s">
        <v>645</v>
      </c>
      <c r="D1" s="683"/>
      <c r="E1" s="80"/>
      <c r="F1" s="80"/>
      <c r="G1" s="80"/>
    </row>
    <row r="2" spans="1:7" ht="12.75" customHeight="1" hidden="1">
      <c r="A2" s="95"/>
      <c r="B2" s="95"/>
      <c r="C2" s="357"/>
      <c r="D2" s="357"/>
      <c r="E2" s="80"/>
      <c r="F2" s="80"/>
      <c r="G2" s="80"/>
    </row>
    <row r="3" spans="1:7" ht="12.75" hidden="1">
      <c r="A3" s="95"/>
      <c r="B3" s="95"/>
      <c r="C3" s="357"/>
      <c r="D3" s="357"/>
      <c r="E3" s="80"/>
      <c r="F3" s="80"/>
      <c r="G3" s="80"/>
    </row>
    <row r="4" spans="1:7" ht="14.25" customHeight="1">
      <c r="A4" s="13" t="s">
        <v>677</v>
      </c>
      <c r="B4" s="95"/>
      <c r="C4" s="683" t="s">
        <v>156</v>
      </c>
      <c r="D4" s="683"/>
      <c r="E4" s="80"/>
      <c r="F4" s="80"/>
      <c r="G4" s="80"/>
    </row>
    <row r="5" spans="1:7" ht="12.75" customHeight="1">
      <c r="A5" s="684"/>
      <c r="B5" s="684"/>
      <c r="C5" s="684"/>
      <c r="D5" s="684"/>
      <c r="E5" s="80"/>
      <c r="F5" s="80"/>
      <c r="G5" s="80"/>
    </row>
    <row r="6" spans="1:7" ht="12" customHeight="1">
      <c r="A6" s="96"/>
      <c r="B6" s="97"/>
      <c r="C6" s="97"/>
      <c r="D6" s="97"/>
      <c r="E6" s="80"/>
      <c r="F6" s="80"/>
      <c r="G6" s="80"/>
    </row>
    <row r="7" spans="1:4" ht="15.75">
      <c r="A7" s="94"/>
      <c r="B7" s="94"/>
      <c r="C7" s="94"/>
      <c r="D7" s="94"/>
    </row>
    <row r="8" spans="1:5" ht="38.25" customHeight="1">
      <c r="A8" s="689" t="s">
        <v>230</v>
      </c>
      <c r="B8" s="689"/>
      <c r="C8" s="689"/>
      <c r="D8" s="689"/>
      <c r="E8" s="79"/>
    </row>
    <row r="9" spans="1:4" ht="15.75">
      <c r="A9" s="81"/>
      <c r="B9" s="98" t="s">
        <v>231</v>
      </c>
      <c r="C9" s="82" t="s">
        <v>730</v>
      </c>
      <c r="D9" s="81" t="s">
        <v>212</v>
      </c>
    </row>
    <row r="10" spans="1:4" ht="15.75">
      <c r="A10" s="81" t="s">
        <v>37</v>
      </c>
      <c r="B10" s="99" t="s">
        <v>199</v>
      </c>
      <c r="C10" s="520"/>
      <c r="D10" s="81"/>
    </row>
    <row r="11" spans="1:4" ht="15.75">
      <c r="A11" s="99" t="s">
        <v>51</v>
      </c>
      <c r="B11" s="99" t="s">
        <v>232</v>
      </c>
      <c r="C11" s="518"/>
      <c r="D11" s="83"/>
    </row>
    <row r="12" spans="1:4" ht="15.75">
      <c r="A12" s="89" t="s">
        <v>11</v>
      </c>
      <c r="B12" s="90" t="s">
        <v>200</v>
      </c>
      <c r="C12" s="519"/>
      <c r="D12" s="83"/>
    </row>
    <row r="13" spans="1:4" ht="31.5">
      <c r="A13" s="89"/>
      <c r="B13" s="361" t="s">
        <v>217</v>
      </c>
      <c r="C13" s="521"/>
      <c r="D13" s="85"/>
    </row>
    <row r="14" spans="1:4" ht="15.75">
      <c r="A14" s="89"/>
      <c r="B14" s="85" t="s">
        <v>233</v>
      </c>
      <c r="C14" s="521"/>
      <c r="D14" s="85"/>
    </row>
    <row r="15" spans="1:4" ht="15.75">
      <c r="A15" s="89" t="s">
        <v>29</v>
      </c>
      <c r="B15" s="90" t="s">
        <v>201</v>
      </c>
      <c r="C15" s="519"/>
      <c r="D15" s="83"/>
    </row>
    <row r="16" spans="1:4" ht="30" customHeight="1">
      <c r="A16" s="89"/>
      <c r="B16" s="85" t="s">
        <v>217</v>
      </c>
      <c r="C16" s="521">
        <f>C17+C18</f>
        <v>2717.8</v>
      </c>
      <c r="D16" s="85"/>
    </row>
    <row r="17" spans="1:4" ht="30" customHeight="1">
      <c r="A17" s="89"/>
      <c r="B17" s="517" t="s">
        <v>702</v>
      </c>
      <c r="C17" s="521">
        <v>2689.26</v>
      </c>
      <c r="D17" s="85"/>
    </row>
    <row r="18" spans="1:4" ht="30" customHeight="1">
      <c r="A18" s="89"/>
      <c r="B18" s="517" t="s">
        <v>737</v>
      </c>
      <c r="C18" s="521">
        <v>28.54</v>
      </c>
      <c r="D18" s="85"/>
    </row>
    <row r="19" spans="1:4" ht="15.75">
      <c r="A19" s="89" t="s">
        <v>77</v>
      </c>
      <c r="B19" s="90" t="s">
        <v>234</v>
      </c>
      <c r="C19" s="92"/>
      <c r="D19" s="83"/>
    </row>
    <row r="20" spans="1:4" ht="31.5">
      <c r="A20" s="89"/>
      <c r="B20" s="85" t="s">
        <v>217</v>
      </c>
      <c r="C20" s="514"/>
      <c r="D20" s="85"/>
    </row>
    <row r="21" spans="1:4" ht="19.5" customHeight="1">
      <c r="A21" s="89"/>
      <c r="B21" s="85" t="s">
        <v>235</v>
      </c>
      <c r="C21" s="85"/>
      <c r="D21" s="85"/>
    </row>
    <row r="22" spans="1:4" ht="31.5" customHeight="1">
      <c r="A22" s="89" t="s">
        <v>236</v>
      </c>
      <c r="B22" s="93" t="s">
        <v>226</v>
      </c>
      <c r="C22" s="92"/>
      <c r="D22" s="83"/>
    </row>
    <row r="23" spans="1:4" ht="30.75" customHeight="1">
      <c r="A23" s="89"/>
      <c r="B23" s="85" t="s">
        <v>217</v>
      </c>
      <c r="C23" s="85"/>
      <c r="D23" s="85"/>
    </row>
    <row r="24" spans="1:4" ht="15.75">
      <c r="A24" s="89"/>
      <c r="B24" s="85" t="s">
        <v>233</v>
      </c>
      <c r="C24" s="85"/>
      <c r="D24" s="85"/>
    </row>
    <row r="25" spans="1:4" ht="15.75">
      <c r="A25" s="98" t="s">
        <v>227</v>
      </c>
      <c r="B25" s="99" t="s">
        <v>238</v>
      </c>
      <c r="C25" s="92"/>
      <c r="D25" s="83"/>
    </row>
    <row r="26" spans="1:4" ht="31.5">
      <c r="A26" s="89"/>
      <c r="B26" s="85" t="s">
        <v>217</v>
      </c>
      <c r="C26" s="85"/>
      <c r="D26" s="85"/>
    </row>
    <row r="27" spans="1:4" ht="15.75">
      <c r="A27" s="90"/>
      <c r="B27" s="85" t="s">
        <v>233</v>
      </c>
      <c r="C27" s="85"/>
      <c r="D27" s="85"/>
    </row>
    <row r="28" spans="1:4" ht="15.75">
      <c r="A28" s="94" t="s">
        <v>229</v>
      </c>
      <c r="B28" s="94"/>
      <c r="C28" s="94"/>
      <c r="D28" s="94"/>
    </row>
    <row r="29" spans="1:4" ht="15.75" customHeight="1">
      <c r="A29" s="687" t="s">
        <v>741</v>
      </c>
      <c r="B29" s="687"/>
      <c r="C29" s="687"/>
      <c r="D29" s="687"/>
    </row>
    <row r="30" spans="1:4" ht="46.5" customHeight="1">
      <c r="A30" s="681" t="s">
        <v>642</v>
      </c>
      <c r="B30" s="682"/>
      <c r="C30" s="682"/>
      <c r="D30" s="682"/>
    </row>
    <row r="31" spans="1:4" ht="20.25" customHeight="1">
      <c r="A31" s="688"/>
      <c r="B31" s="687"/>
      <c r="C31" s="687"/>
      <c r="D31" s="687"/>
    </row>
    <row r="32" spans="1:4" ht="12.75">
      <c r="A32" s="100"/>
      <c r="B32" s="100"/>
      <c r="C32" s="100"/>
      <c r="D32" s="100"/>
    </row>
    <row r="33" spans="1:4" ht="12.75">
      <c r="A33" s="101"/>
      <c r="B33" s="101"/>
      <c r="C33" s="101"/>
      <c r="D33" s="101"/>
    </row>
  </sheetData>
  <sheetProtection selectLockedCells="1" selectUnlockedCells="1"/>
  <mergeCells count="7">
    <mergeCell ref="A31:D31"/>
    <mergeCell ref="C1:D1"/>
    <mergeCell ref="C4:D4"/>
    <mergeCell ref="A5:D5"/>
    <mergeCell ref="A8:D8"/>
    <mergeCell ref="A30:D30"/>
    <mergeCell ref="A29:D29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F48" sqref="F48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13" t="s">
        <v>676</v>
      </c>
      <c r="B1" s="9"/>
      <c r="C1" s="13"/>
      <c r="D1" s="9"/>
      <c r="E1" s="683" t="s">
        <v>646</v>
      </c>
      <c r="F1" s="683"/>
      <c r="G1" s="78"/>
      <c r="H1" s="102"/>
    </row>
    <row r="2" spans="1:8" ht="15.75" customHeight="1">
      <c r="A2" s="10" t="s">
        <v>677</v>
      </c>
      <c r="B2" s="11"/>
      <c r="C2" s="10"/>
      <c r="D2" s="11"/>
      <c r="E2" s="683" t="s">
        <v>156</v>
      </c>
      <c r="F2" s="683"/>
      <c r="G2" s="78"/>
      <c r="H2" s="103"/>
    </row>
    <row r="3" spans="1:8" ht="16.5" customHeight="1">
      <c r="A3" s="103"/>
      <c r="B3" s="103"/>
      <c r="C3" s="103"/>
      <c r="D3" s="103"/>
      <c r="E3" s="104"/>
      <c r="F3" s="104"/>
      <c r="G3" s="78"/>
      <c r="H3" s="103"/>
    </row>
    <row r="4" spans="1:11" ht="13.5" customHeight="1">
      <c r="A4" s="105"/>
      <c r="B4" s="105"/>
      <c r="C4" s="105"/>
      <c r="D4" s="105"/>
      <c r="E4" s="105"/>
      <c r="F4" s="105"/>
      <c r="G4" s="105"/>
      <c r="H4" s="105"/>
      <c r="I4" s="106"/>
      <c r="J4" s="106"/>
      <c r="K4" s="106"/>
    </row>
    <row r="5" spans="1:11" ht="31.5" customHeight="1">
      <c r="A5" s="689" t="s">
        <v>239</v>
      </c>
      <c r="B5" s="689"/>
      <c r="C5" s="689"/>
      <c r="D5" s="689"/>
      <c r="E5" s="689"/>
      <c r="F5" s="689"/>
      <c r="G5" s="105"/>
      <c r="H5" s="105"/>
      <c r="I5" s="106"/>
      <c r="J5" s="106"/>
      <c r="K5" s="106"/>
    </row>
    <row r="6" spans="1:6" ht="12.75" customHeight="1">
      <c r="A6" s="690" t="s">
        <v>79</v>
      </c>
      <c r="B6" s="690"/>
      <c r="C6" s="690"/>
      <c r="D6" s="690"/>
      <c r="E6" s="107" t="s">
        <v>730</v>
      </c>
      <c r="F6" s="108" t="s">
        <v>240</v>
      </c>
    </row>
    <row r="7" spans="1:6" ht="12.75" customHeight="1">
      <c r="A7" s="109" t="s">
        <v>213</v>
      </c>
      <c r="B7" s="691" t="s">
        <v>241</v>
      </c>
      <c r="C7" s="691"/>
      <c r="D7" s="691"/>
      <c r="E7" s="110"/>
      <c r="F7" s="111"/>
    </row>
    <row r="8" spans="1:6" ht="12.75">
      <c r="A8" s="109" t="s">
        <v>37</v>
      </c>
      <c r="B8" s="112" t="s">
        <v>242</v>
      </c>
      <c r="C8" s="112"/>
      <c r="D8" s="112"/>
      <c r="E8" s="110"/>
      <c r="F8" s="111"/>
    </row>
    <row r="9" spans="1:6" ht="12.75" customHeight="1">
      <c r="A9" s="109"/>
      <c r="B9" s="692" t="s">
        <v>243</v>
      </c>
      <c r="C9" s="692"/>
      <c r="D9" s="692"/>
      <c r="E9" s="110"/>
      <c r="F9" s="111"/>
    </row>
    <row r="10" spans="1:6" ht="12.75" customHeight="1">
      <c r="A10" s="109"/>
      <c r="B10" s="692" t="s">
        <v>244</v>
      </c>
      <c r="C10" s="692"/>
      <c r="D10" s="692"/>
      <c r="E10" s="110"/>
      <c r="F10" s="111"/>
    </row>
    <row r="11" spans="1:6" ht="12.75" customHeight="1">
      <c r="A11" s="109" t="s">
        <v>227</v>
      </c>
      <c r="B11" s="692" t="s">
        <v>245</v>
      </c>
      <c r="C11" s="692"/>
      <c r="D11" s="692"/>
      <c r="E11" s="110"/>
      <c r="F11" s="111"/>
    </row>
    <row r="12" spans="1:6" ht="12.75" customHeight="1">
      <c r="A12" s="109"/>
      <c r="B12" s="692" t="s">
        <v>243</v>
      </c>
      <c r="C12" s="692"/>
      <c r="D12" s="692"/>
      <c r="E12" s="110"/>
      <c r="F12" s="111"/>
    </row>
    <row r="13" spans="1:6" ht="12.75" customHeight="1">
      <c r="A13" s="109"/>
      <c r="B13" s="692" t="s">
        <v>244</v>
      </c>
      <c r="C13" s="692"/>
      <c r="D13" s="692"/>
      <c r="E13" s="110"/>
      <c r="F13" s="111"/>
    </row>
    <row r="14" spans="1:6" ht="12.75">
      <c r="A14" s="109" t="s">
        <v>246</v>
      </c>
      <c r="B14" s="694" t="s">
        <v>247</v>
      </c>
      <c r="C14" s="694"/>
      <c r="D14" s="694"/>
      <c r="E14" s="110"/>
      <c r="F14" s="111"/>
    </row>
    <row r="15" spans="1:6" ht="12.75" customHeight="1">
      <c r="A15" s="109"/>
      <c r="B15" s="692" t="s">
        <v>243</v>
      </c>
      <c r="C15" s="692"/>
      <c r="D15" s="692"/>
      <c r="E15" s="110"/>
      <c r="F15" s="111"/>
    </row>
    <row r="16" spans="1:6" ht="12.75" customHeight="1">
      <c r="A16" s="109"/>
      <c r="B16" s="692" t="s">
        <v>244</v>
      </c>
      <c r="C16" s="692"/>
      <c r="D16" s="692"/>
      <c r="E16" s="110"/>
      <c r="F16" s="111"/>
    </row>
    <row r="17" spans="1:6" ht="12.75" customHeight="1">
      <c r="A17" s="109" t="s">
        <v>248</v>
      </c>
      <c r="B17" s="692" t="s">
        <v>249</v>
      </c>
      <c r="C17" s="692"/>
      <c r="D17" s="692"/>
      <c r="E17" s="110"/>
      <c r="F17" s="111"/>
    </row>
    <row r="18" spans="1:6" ht="12.75" customHeight="1">
      <c r="A18" s="109"/>
      <c r="B18" s="692" t="s">
        <v>243</v>
      </c>
      <c r="C18" s="692"/>
      <c r="D18" s="692"/>
      <c r="E18" s="110"/>
      <c r="F18" s="111"/>
    </row>
    <row r="19" spans="1:6" ht="12.75" customHeight="1">
      <c r="A19" s="109"/>
      <c r="B19" s="692" t="s">
        <v>244</v>
      </c>
      <c r="C19" s="692"/>
      <c r="D19" s="692"/>
      <c r="E19" s="110"/>
      <c r="F19" s="111"/>
    </row>
    <row r="20" spans="1:6" ht="12.75">
      <c r="A20" s="109" t="s">
        <v>221</v>
      </c>
      <c r="B20" s="691" t="s">
        <v>250</v>
      </c>
      <c r="C20" s="691"/>
      <c r="D20" s="691"/>
      <c r="E20" s="110"/>
      <c r="F20" s="111"/>
    </row>
    <row r="21" spans="1:6" ht="12.75" customHeight="1">
      <c r="A21" s="109" t="s">
        <v>51</v>
      </c>
      <c r="B21" s="692" t="s">
        <v>251</v>
      </c>
      <c r="C21" s="692"/>
      <c r="D21" s="692"/>
      <c r="E21" s="110"/>
      <c r="F21" s="111"/>
    </row>
    <row r="22" spans="1:6" ht="12.75" customHeight="1">
      <c r="A22" s="109"/>
      <c r="B22" s="692" t="s">
        <v>243</v>
      </c>
      <c r="C22" s="692"/>
      <c r="D22" s="692"/>
      <c r="E22" s="110"/>
      <c r="F22" s="111"/>
    </row>
    <row r="23" spans="1:6" ht="12.75" customHeight="1">
      <c r="A23" s="109"/>
      <c r="B23" s="692" t="s">
        <v>244</v>
      </c>
      <c r="C23" s="692"/>
      <c r="D23" s="692"/>
      <c r="E23" s="110"/>
      <c r="F23" s="111"/>
    </row>
    <row r="24" spans="1:6" ht="12.75">
      <c r="A24" s="109" t="s">
        <v>220</v>
      </c>
      <c r="B24" s="694" t="s">
        <v>252</v>
      </c>
      <c r="C24" s="694"/>
      <c r="D24" s="694"/>
      <c r="E24" s="110"/>
      <c r="F24" s="111"/>
    </row>
    <row r="25" spans="1:6" ht="12.75" customHeight="1">
      <c r="A25" s="109"/>
      <c r="B25" s="692" t="s">
        <v>243</v>
      </c>
      <c r="C25" s="692"/>
      <c r="D25" s="692"/>
      <c r="E25" s="110"/>
      <c r="F25" s="111"/>
    </row>
    <row r="26" spans="1:6" ht="12.75" customHeight="1">
      <c r="A26" s="109"/>
      <c r="B26" s="692" t="s">
        <v>244</v>
      </c>
      <c r="C26" s="692"/>
      <c r="D26" s="692"/>
      <c r="E26" s="110"/>
      <c r="F26" s="111"/>
    </row>
    <row r="27" spans="1:6" ht="12.75">
      <c r="A27" s="109" t="s">
        <v>227</v>
      </c>
      <c r="B27" s="694" t="s">
        <v>253</v>
      </c>
      <c r="C27" s="694"/>
      <c r="D27" s="694"/>
      <c r="E27" s="110">
        <f>E28</f>
        <v>72325</v>
      </c>
      <c r="F27" s="111"/>
    </row>
    <row r="28" spans="1:6" ht="12.75" customHeight="1">
      <c r="A28" s="109"/>
      <c r="B28" s="692" t="s">
        <v>243</v>
      </c>
      <c r="C28" s="692"/>
      <c r="D28" s="692"/>
      <c r="E28" s="522">
        <f>E29+E30+E31</f>
        <v>72325</v>
      </c>
      <c r="F28" s="111"/>
    </row>
    <row r="29" spans="1:6" ht="12.75" customHeight="1">
      <c r="A29" s="109"/>
      <c r="B29" s="698" t="s">
        <v>702</v>
      </c>
      <c r="C29" s="699"/>
      <c r="D29" s="700"/>
      <c r="E29" s="110">
        <v>32106</v>
      </c>
      <c r="F29" s="111"/>
    </row>
    <row r="30" spans="1:6" ht="12.75" customHeight="1">
      <c r="A30" s="109"/>
      <c r="B30" s="698" t="s">
        <v>703</v>
      </c>
      <c r="C30" s="699"/>
      <c r="D30" s="700"/>
      <c r="E30" s="110">
        <v>11368</v>
      </c>
      <c r="F30" s="111"/>
    </row>
    <row r="31" spans="1:6" ht="12.75" customHeight="1">
      <c r="A31" s="109"/>
      <c r="B31" s="693" t="s">
        <v>704</v>
      </c>
      <c r="C31" s="693"/>
      <c r="D31" s="693"/>
      <c r="E31" s="110">
        <v>28851</v>
      </c>
      <c r="F31" s="111"/>
    </row>
    <row r="32" spans="1:6" ht="12.75">
      <c r="A32" s="109" t="s">
        <v>254</v>
      </c>
      <c r="B32" s="694" t="s">
        <v>255</v>
      </c>
      <c r="C32" s="694"/>
      <c r="D32" s="694"/>
      <c r="E32" s="110">
        <v>0</v>
      </c>
      <c r="F32" s="111"/>
    </row>
    <row r="33" spans="1:6" ht="12.75" customHeight="1">
      <c r="A33" s="109"/>
      <c r="B33" s="692" t="s">
        <v>243</v>
      </c>
      <c r="C33" s="692"/>
      <c r="D33" s="692"/>
      <c r="E33" s="522">
        <f>E34</f>
        <v>0</v>
      </c>
      <c r="F33" s="111"/>
    </row>
    <row r="34" spans="1:6" ht="12.75" customHeight="1">
      <c r="A34" s="109"/>
      <c r="B34" s="692"/>
      <c r="C34" s="692"/>
      <c r="D34" s="692"/>
      <c r="E34" s="110"/>
      <c r="F34" s="111"/>
    </row>
    <row r="35" spans="1:6" ht="12.75">
      <c r="A35" s="109" t="s">
        <v>256</v>
      </c>
      <c r="B35" s="694" t="s">
        <v>257</v>
      </c>
      <c r="C35" s="694"/>
      <c r="D35" s="694"/>
      <c r="E35" s="110"/>
      <c r="F35" s="111"/>
    </row>
    <row r="36" spans="1:6" ht="12.75" customHeight="1">
      <c r="A36" s="109"/>
      <c r="B36" s="692" t="s">
        <v>243</v>
      </c>
      <c r="C36" s="692"/>
      <c r="D36" s="692"/>
      <c r="E36" s="110"/>
      <c r="F36" s="111"/>
    </row>
    <row r="37" spans="1:6" ht="12.75" customHeight="1">
      <c r="A37" s="109"/>
      <c r="B37" s="692" t="s">
        <v>244</v>
      </c>
      <c r="C37" s="692"/>
      <c r="D37" s="692"/>
      <c r="E37" s="110"/>
      <c r="F37" s="111"/>
    </row>
    <row r="38" spans="1:6" ht="12.75" customHeight="1">
      <c r="A38" s="109" t="s">
        <v>258</v>
      </c>
      <c r="B38" s="692" t="s">
        <v>259</v>
      </c>
      <c r="C38" s="692"/>
      <c r="D38" s="692"/>
      <c r="E38" s="110"/>
      <c r="F38" s="111"/>
    </row>
    <row r="39" spans="1:6" ht="12.75" customHeight="1">
      <c r="A39" s="109"/>
      <c r="B39" s="692" t="s">
        <v>243</v>
      </c>
      <c r="C39" s="692"/>
      <c r="D39" s="692"/>
      <c r="E39" s="110"/>
      <c r="F39" s="111"/>
    </row>
    <row r="40" spans="1:6" ht="12.75" customHeight="1">
      <c r="A40" s="109"/>
      <c r="B40" s="692" t="s">
        <v>244</v>
      </c>
      <c r="C40" s="692"/>
      <c r="D40" s="692"/>
      <c r="E40" s="110"/>
      <c r="F40" s="111"/>
    </row>
    <row r="41" spans="1:6" ht="12.75">
      <c r="A41" s="109" t="s">
        <v>260</v>
      </c>
      <c r="B41" s="694" t="s">
        <v>261</v>
      </c>
      <c r="C41" s="694"/>
      <c r="D41" s="694"/>
      <c r="E41" s="110"/>
      <c r="F41" s="111"/>
    </row>
    <row r="42" spans="1:6" ht="12.75" customHeight="1">
      <c r="A42" s="109"/>
      <c r="B42" s="692" t="s">
        <v>243</v>
      </c>
      <c r="C42" s="692"/>
      <c r="D42" s="692"/>
      <c r="E42" s="110"/>
      <c r="F42" s="111"/>
    </row>
    <row r="43" spans="1:6" ht="12.75" customHeight="1">
      <c r="A43" s="109"/>
      <c r="B43" s="692" t="s">
        <v>244</v>
      </c>
      <c r="C43" s="692"/>
      <c r="D43" s="692"/>
      <c r="E43" s="110"/>
      <c r="F43" s="111"/>
    </row>
    <row r="44" spans="1:6" ht="14.25" customHeight="1">
      <c r="A44" s="109" t="s">
        <v>262</v>
      </c>
      <c r="B44" s="697" t="s">
        <v>263</v>
      </c>
      <c r="C44" s="697"/>
      <c r="D44" s="697"/>
      <c r="E44" s="110"/>
      <c r="F44" s="111"/>
    </row>
    <row r="45" spans="1:6" ht="12.75" customHeight="1">
      <c r="A45" s="109" t="s">
        <v>51</v>
      </c>
      <c r="B45" s="692" t="s">
        <v>264</v>
      </c>
      <c r="C45" s="692"/>
      <c r="D45" s="692"/>
      <c r="E45" s="110"/>
      <c r="F45" s="111"/>
    </row>
    <row r="46" spans="1:6" ht="12.75" customHeight="1">
      <c r="A46" s="109"/>
      <c r="B46" s="692" t="s">
        <v>243</v>
      </c>
      <c r="C46" s="692"/>
      <c r="D46" s="692"/>
      <c r="E46" s="110"/>
      <c r="F46" s="111"/>
    </row>
    <row r="47" spans="1:6" ht="12.75" customHeight="1">
      <c r="A47" s="109"/>
      <c r="B47" s="692" t="s">
        <v>244</v>
      </c>
      <c r="C47" s="692"/>
      <c r="D47" s="692"/>
      <c r="E47" s="110"/>
      <c r="F47" s="111"/>
    </row>
    <row r="48" spans="1:6" ht="12.75" customHeight="1">
      <c r="A48" s="109" t="s">
        <v>220</v>
      </c>
      <c r="B48" s="692" t="s">
        <v>265</v>
      </c>
      <c r="C48" s="692"/>
      <c r="D48" s="692"/>
      <c r="E48" s="110"/>
      <c r="F48" s="111"/>
    </row>
    <row r="49" spans="1:6" ht="12.75" customHeight="1">
      <c r="A49" s="109"/>
      <c r="B49" s="692" t="s">
        <v>243</v>
      </c>
      <c r="C49" s="692"/>
      <c r="D49" s="692"/>
      <c r="E49" s="110"/>
      <c r="F49" s="111"/>
    </row>
    <row r="50" spans="1:6" ht="12.75" customHeight="1">
      <c r="A50" s="109"/>
      <c r="B50" s="692" t="s">
        <v>244</v>
      </c>
      <c r="C50" s="692"/>
      <c r="D50" s="692"/>
      <c r="E50" s="110"/>
      <c r="F50" s="111"/>
    </row>
    <row r="51" spans="1:6" s="113" customFormat="1" ht="15" customHeight="1">
      <c r="A51" s="109" t="s">
        <v>237</v>
      </c>
      <c r="B51" s="691" t="s">
        <v>266</v>
      </c>
      <c r="C51" s="691"/>
      <c r="D51" s="691"/>
      <c r="E51" s="110"/>
      <c r="F51" s="110"/>
    </row>
    <row r="52" spans="1:6" s="113" customFormat="1" ht="17.25" customHeight="1">
      <c r="A52" s="109" t="s">
        <v>51</v>
      </c>
      <c r="B52" s="694" t="s">
        <v>266</v>
      </c>
      <c r="C52" s="694"/>
      <c r="D52" s="694"/>
      <c r="E52" s="110"/>
      <c r="F52" s="110"/>
    </row>
    <row r="53" spans="1:6" ht="12.75" customHeight="1">
      <c r="A53" s="109"/>
      <c r="B53" s="692" t="s">
        <v>243</v>
      </c>
      <c r="C53" s="692"/>
      <c r="D53" s="692"/>
      <c r="E53" s="110"/>
      <c r="F53" s="111"/>
    </row>
    <row r="54" spans="1:6" ht="12.75" customHeight="1">
      <c r="A54" s="109"/>
      <c r="B54" s="692" t="s">
        <v>244</v>
      </c>
      <c r="C54" s="692"/>
      <c r="D54" s="692"/>
      <c r="E54" s="110"/>
      <c r="F54" s="111"/>
    </row>
    <row r="55" spans="1:6" s="113" customFormat="1" ht="15" customHeight="1">
      <c r="A55" s="109" t="s">
        <v>267</v>
      </c>
      <c r="B55" s="691" t="s">
        <v>268</v>
      </c>
      <c r="C55" s="691"/>
      <c r="D55" s="691"/>
      <c r="E55" s="110"/>
      <c r="F55" s="110"/>
    </row>
    <row r="56" spans="1:6" s="113" customFormat="1" ht="18" customHeight="1">
      <c r="A56" s="109" t="s">
        <v>51</v>
      </c>
      <c r="B56" s="694" t="s">
        <v>269</v>
      </c>
      <c r="C56" s="694"/>
      <c r="D56" s="694"/>
      <c r="E56" s="110"/>
      <c r="F56" s="110"/>
    </row>
    <row r="57" spans="1:6" ht="12.75" customHeight="1">
      <c r="A57" s="109"/>
      <c r="B57" s="692" t="s">
        <v>243</v>
      </c>
      <c r="C57" s="692"/>
      <c r="D57" s="692"/>
      <c r="E57" s="110"/>
      <c r="F57" s="111"/>
    </row>
    <row r="58" spans="1:6" ht="12.75" customHeight="1">
      <c r="A58" s="109"/>
      <c r="B58" s="692" t="s">
        <v>244</v>
      </c>
      <c r="C58" s="692"/>
      <c r="D58" s="692"/>
      <c r="E58" s="110"/>
      <c r="F58" s="111"/>
    </row>
    <row r="59" spans="1:7" s="113" customFormat="1" ht="15.75" customHeight="1">
      <c r="A59" s="109" t="s">
        <v>270</v>
      </c>
      <c r="B59" s="697" t="s">
        <v>271</v>
      </c>
      <c r="C59" s="697"/>
      <c r="D59" s="697"/>
      <c r="E59" s="110"/>
      <c r="F59" s="110"/>
      <c r="G59" s="10"/>
    </row>
    <row r="60" spans="1:10" s="113" customFormat="1" ht="15" customHeight="1">
      <c r="A60" s="109" t="s">
        <v>37</v>
      </c>
      <c r="B60" s="692" t="s">
        <v>269</v>
      </c>
      <c r="C60" s="692"/>
      <c r="D60" s="692"/>
      <c r="E60" s="110"/>
      <c r="F60" s="110"/>
      <c r="J60" s="114"/>
    </row>
    <row r="61" spans="1:6" ht="12.75" customHeight="1">
      <c r="A61" s="109"/>
      <c r="B61" s="692" t="s">
        <v>243</v>
      </c>
      <c r="C61" s="692"/>
      <c r="D61" s="692"/>
      <c r="E61" s="110"/>
      <c r="F61" s="111"/>
    </row>
    <row r="62" spans="1:6" ht="12.75" customHeight="1">
      <c r="A62" s="109"/>
      <c r="B62" s="692" t="s">
        <v>244</v>
      </c>
      <c r="C62" s="692"/>
      <c r="D62" s="692"/>
      <c r="E62" s="110"/>
      <c r="F62" s="111"/>
    </row>
    <row r="63" spans="1:6" ht="12.75" customHeight="1">
      <c r="A63" s="94" t="s">
        <v>298</v>
      </c>
      <c r="B63" s="94"/>
      <c r="C63" s="116"/>
      <c r="D63" s="116"/>
      <c r="E63" s="117"/>
      <c r="F63" s="115"/>
    </row>
    <row r="64" spans="1:6" ht="12.75">
      <c r="A64" s="118"/>
      <c r="B64" s="118"/>
      <c r="C64" s="118"/>
      <c r="D64" s="118"/>
      <c r="E64" s="118"/>
      <c r="F64" s="115"/>
    </row>
    <row r="65" spans="1:6" ht="12.75">
      <c r="A65" s="703" t="s">
        <v>742</v>
      </c>
      <c r="B65" s="703"/>
      <c r="C65" s="703"/>
      <c r="D65" s="703"/>
      <c r="E65" s="703"/>
      <c r="F65" s="703"/>
    </row>
    <row r="66" spans="1:6" ht="12.75">
      <c r="A66" s="701" t="s">
        <v>592</v>
      </c>
      <c r="B66" s="702"/>
      <c r="C66" s="702"/>
      <c r="D66" s="702"/>
      <c r="E66" s="702"/>
      <c r="F66" s="702"/>
    </row>
    <row r="67" spans="1:6" ht="13.5" customHeight="1">
      <c r="A67" s="695" t="s">
        <v>616</v>
      </c>
      <c r="B67" s="696"/>
      <c r="C67" s="696"/>
      <c r="D67" s="696"/>
      <c r="E67" s="696"/>
      <c r="F67" s="696"/>
    </row>
    <row r="68" spans="1:6" ht="25.5" customHeight="1">
      <c r="A68" s="101"/>
      <c r="B68" s="101"/>
      <c r="C68" s="101"/>
      <c r="D68" s="101"/>
      <c r="E68" s="101"/>
      <c r="F68" s="119"/>
    </row>
    <row r="69" spans="1:6" ht="12.75">
      <c r="A69" s="101"/>
      <c r="B69" s="101"/>
      <c r="C69" s="101"/>
      <c r="D69" s="101"/>
      <c r="E69" s="101"/>
      <c r="F69" s="101"/>
    </row>
    <row r="70" spans="1:6" ht="12.75">
      <c r="A70" s="101"/>
      <c r="B70" s="101"/>
      <c r="C70" s="101"/>
      <c r="D70" s="101"/>
      <c r="E70" s="101"/>
      <c r="F70" s="101"/>
    </row>
  </sheetData>
  <sheetProtection selectLockedCells="1" selectUnlockedCells="1"/>
  <mergeCells count="62">
    <mergeCell ref="B29:D29"/>
    <mergeCell ref="B30:D30"/>
    <mergeCell ref="A66:F66"/>
    <mergeCell ref="B59:D59"/>
    <mergeCell ref="B52:D52"/>
    <mergeCell ref="B53:D53"/>
    <mergeCell ref="B60:D60"/>
    <mergeCell ref="B61:D61"/>
    <mergeCell ref="B62:D62"/>
    <mergeCell ref="A65:F65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18:D18"/>
    <mergeCell ref="B19:D19"/>
    <mergeCell ref="B20:D20"/>
    <mergeCell ref="B35:D35"/>
    <mergeCell ref="B22:D22"/>
    <mergeCell ref="B23:D23"/>
    <mergeCell ref="B24:D24"/>
    <mergeCell ref="B25:D25"/>
    <mergeCell ref="B26:D26"/>
    <mergeCell ref="B27:D27"/>
    <mergeCell ref="B28:D28"/>
    <mergeCell ref="B31:D31"/>
    <mergeCell ref="B32:D32"/>
    <mergeCell ref="B33:D33"/>
    <mergeCell ref="B34:D34"/>
    <mergeCell ref="A67:F67"/>
    <mergeCell ref="B9:D9"/>
    <mergeCell ref="B14:D14"/>
    <mergeCell ref="B15:D15"/>
    <mergeCell ref="B16:D16"/>
    <mergeCell ref="B17:D17"/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13" t="s">
        <v>676</v>
      </c>
      <c r="B1" s="9"/>
      <c r="C1" s="13"/>
      <c r="D1" s="9"/>
      <c r="E1" s="13" t="s">
        <v>647</v>
      </c>
    </row>
    <row r="2" spans="1:5" ht="16.5" customHeight="1">
      <c r="A2" s="10" t="s">
        <v>677</v>
      </c>
      <c r="B2" s="11"/>
      <c r="C2" s="10"/>
      <c r="D2" s="11"/>
      <c r="E2" s="13" t="s">
        <v>156</v>
      </c>
    </row>
    <row r="3" spans="1:8" ht="17.25" customHeight="1">
      <c r="A3" s="684"/>
      <c r="B3" s="684"/>
      <c r="C3" s="684"/>
      <c r="D3" s="684"/>
      <c r="E3" s="684"/>
      <c r="F3" s="78"/>
      <c r="G3" s="103"/>
      <c r="H3" s="103"/>
    </row>
    <row r="4" spans="1:8" ht="18.75" customHeight="1">
      <c r="A4" s="120"/>
      <c r="B4" s="120"/>
      <c r="C4" s="120"/>
      <c r="D4" s="120"/>
      <c r="E4" s="120"/>
      <c r="F4" s="120"/>
      <c r="G4" s="120"/>
      <c r="H4" s="80"/>
    </row>
    <row r="5" spans="1:8" ht="33.75" customHeight="1">
      <c r="A5" s="704" t="s">
        <v>273</v>
      </c>
      <c r="B5" s="704"/>
      <c r="C5" s="704"/>
      <c r="D5" s="704"/>
      <c r="E5" s="704"/>
      <c r="F5" s="80"/>
      <c r="G5" s="80"/>
      <c r="H5" s="80"/>
    </row>
    <row r="6" spans="1:5" ht="12.75" customHeight="1">
      <c r="A6" s="705" t="s">
        <v>79</v>
      </c>
      <c r="B6" s="705"/>
      <c r="C6" s="705"/>
      <c r="D6" s="705"/>
      <c r="E6" s="121" t="s">
        <v>730</v>
      </c>
    </row>
    <row r="7" spans="1:5" ht="15.75" customHeight="1">
      <c r="A7" s="81" t="s">
        <v>11</v>
      </c>
      <c r="B7" s="706" t="s">
        <v>274</v>
      </c>
      <c r="C7" s="706"/>
      <c r="D7" s="706"/>
      <c r="E7" s="122"/>
    </row>
    <row r="8" spans="1:5" ht="15.75" customHeight="1">
      <c r="A8" s="83" t="s">
        <v>17</v>
      </c>
      <c r="B8" s="707" t="s">
        <v>275</v>
      </c>
      <c r="C8" s="707"/>
      <c r="D8" s="707"/>
      <c r="E8" s="122"/>
    </row>
    <row r="9" spans="1:5" ht="12.75" customHeight="1">
      <c r="A9" s="83"/>
      <c r="B9" s="692" t="s">
        <v>243</v>
      </c>
      <c r="C9" s="692"/>
      <c r="D9" s="692"/>
      <c r="E9" s="523">
        <f>E10+E11+E12+E13</f>
        <v>72325</v>
      </c>
    </row>
    <row r="10" spans="1:5" ht="12.75" customHeight="1">
      <c r="A10" s="83"/>
      <c r="B10" s="707" t="s">
        <v>702</v>
      </c>
      <c r="C10" s="707"/>
      <c r="D10" s="707"/>
      <c r="E10" s="123">
        <v>32106</v>
      </c>
    </row>
    <row r="11" spans="1:5" ht="12.75" customHeight="1">
      <c r="A11" s="83"/>
      <c r="B11" s="707" t="s">
        <v>703</v>
      </c>
      <c r="C11" s="707"/>
      <c r="D11" s="707"/>
      <c r="E11" s="123">
        <v>11368</v>
      </c>
    </row>
    <row r="12" spans="1:6" ht="12.75" customHeight="1">
      <c r="A12" s="83"/>
      <c r="B12" s="707" t="s">
        <v>704</v>
      </c>
      <c r="C12" s="707"/>
      <c r="D12" s="707"/>
      <c r="E12" s="123">
        <v>28851</v>
      </c>
      <c r="F12" s="124"/>
    </row>
    <row r="13" spans="1:6" ht="12.75" customHeight="1">
      <c r="A13" s="83"/>
      <c r="B13" s="707"/>
      <c r="C13" s="707"/>
      <c r="D13" s="707"/>
      <c r="E13" s="123"/>
      <c r="F13" s="124"/>
    </row>
    <row r="14" spans="1:5" ht="15.75" customHeight="1">
      <c r="A14" s="83" t="s">
        <v>21</v>
      </c>
      <c r="B14" s="707" t="s">
        <v>276</v>
      </c>
      <c r="C14" s="707"/>
      <c r="D14" s="707"/>
      <c r="E14" s="122"/>
    </row>
    <row r="15" spans="1:5" ht="12.75" customHeight="1">
      <c r="A15" s="83"/>
      <c r="B15" s="692" t="s">
        <v>243</v>
      </c>
      <c r="C15" s="692"/>
      <c r="D15" s="692"/>
      <c r="E15" s="123"/>
    </row>
    <row r="16" spans="1:6" ht="12.75" customHeight="1">
      <c r="A16" s="83"/>
      <c r="B16" s="707" t="s">
        <v>244</v>
      </c>
      <c r="C16" s="707"/>
      <c r="D16" s="707"/>
      <c r="E16" s="122"/>
      <c r="F16" s="124"/>
    </row>
    <row r="17" spans="1:5" ht="31.5" customHeight="1">
      <c r="A17" s="83" t="s">
        <v>117</v>
      </c>
      <c r="B17" s="708" t="s">
        <v>277</v>
      </c>
      <c r="C17" s="711"/>
      <c r="D17" s="712"/>
      <c r="E17" s="122">
        <v>0</v>
      </c>
    </row>
    <row r="18" spans="1:5" ht="16.5" customHeight="1">
      <c r="A18" s="83"/>
      <c r="B18" s="692" t="s">
        <v>243</v>
      </c>
      <c r="C18" s="692"/>
      <c r="D18" s="692"/>
      <c r="E18" s="523">
        <f>E19</f>
        <v>0</v>
      </c>
    </row>
    <row r="19" spans="1:6" ht="33.75" customHeight="1">
      <c r="A19" s="83"/>
      <c r="B19" s="708"/>
      <c r="C19" s="709"/>
      <c r="D19" s="710"/>
      <c r="E19" s="122"/>
      <c r="F19" s="124"/>
    </row>
    <row r="20" spans="1:5" ht="15.75">
      <c r="A20" s="83" t="s">
        <v>119</v>
      </c>
      <c r="B20" s="713" t="s">
        <v>278</v>
      </c>
      <c r="C20" s="713"/>
      <c r="D20" s="713"/>
      <c r="E20" s="122"/>
    </row>
    <row r="21" spans="1:5" ht="12.75" customHeight="1">
      <c r="A21" s="83"/>
      <c r="B21" s="692" t="s">
        <v>243</v>
      </c>
      <c r="C21" s="692"/>
      <c r="D21" s="692"/>
      <c r="E21" s="123"/>
    </row>
    <row r="22" spans="1:6" ht="12.75" customHeight="1">
      <c r="A22" s="83"/>
      <c r="B22" s="707" t="s">
        <v>244</v>
      </c>
      <c r="C22" s="707"/>
      <c r="D22" s="707"/>
      <c r="E22" s="122"/>
      <c r="F22" s="124"/>
    </row>
    <row r="23" spans="1:5" ht="14.25" customHeight="1">
      <c r="A23" s="83" t="s">
        <v>127</v>
      </c>
      <c r="B23" s="707" t="s">
        <v>279</v>
      </c>
      <c r="C23" s="707"/>
      <c r="D23" s="707"/>
      <c r="E23" s="122"/>
    </row>
    <row r="24" spans="1:5" ht="12.75" customHeight="1">
      <c r="A24" s="83"/>
      <c r="B24" s="692" t="s">
        <v>243</v>
      </c>
      <c r="C24" s="692"/>
      <c r="D24" s="692"/>
      <c r="E24" s="123"/>
    </row>
    <row r="25" spans="1:6" ht="12.75" customHeight="1">
      <c r="A25" s="83"/>
      <c r="B25" s="707" t="s">
        <v>244</v>
      </c>
      <c r="C25" s="707"/>
      <c r="D25" s="707"/>
      <c r="E25" s="122"/>
      <c r="F25" s="124"/>
    </row>
    <row r="26" spans="1:5" ht="15.75">
      <c r="A26" s="81" t="s">
        <v>29</v>
      </c>
      <c r="B26" s="706" t="s">
        <v>280</v>
      </c>
      <c r="C26" s="706"/>
      <c r="D26" s="706"/>
      <c r="E26" s="122"/>
    </row>
    <row r="27" spans="1:5" ht="16.5" customHeight="1">
      <c r="A27" s="83" t="s">
        <v>140</v>
      </c>
      <c r="B27" s="713" t="s">
        <v>281</v>
      </c>
      <c r="C27" s="713"/>
      <c r="D27" s="713"/>
      <c r="E27" s="122"/>
    </row>
    <row r="28" spans="1:5" ht="15" customHeight="1">
      <c r="A28" s="83"/>
      <c r="B28" s="692" t="s">
        <v>243</v>
      </c>
      <c r="C28" s="692"/>
      <c r="D28" s="692"/>
      <c r="E28" s="123"/>
    </row>
    <row r="29" spans="1:6" ht="12.75" customHeight="1">
      <c r="A29" s="83"/>
      <c r="B29" s="707" t="s">
        <v>244</v>
      </c>
      <c r="C29" s="707"/>
      <c r="D29" s="707"/>
      <c r="E29" s="122"/>
      <c r="F29" s="124"/>
    </row>
    <row r="30" spans="1:5" ht="15.75">
      <c r="A30" s="83" t="s">
        <v>144</v>
      </c>
      <c r="B30" s="713" t="s">
        <v>282</v>
      </c>
      <c r="C30" s="713"/>
      <c r="D30" s="713"/>
      <c r="E30" s="122"/>
    </row>
    <row r="31" spans="1:5" ht="15" customHeight="1">
      <c r="A31" s="83"/>
      <c r="B31" s="692" t="s">
        <v>243</v>
      </c>
      <c r="C31" s="692"/>
      <c r="D31" s="692"/>
      <c r="E31" s="123"/>
    </row>
    <row r="32" spans="1:6" ht="14.25" customHeight="1">
      <c r="A32" s="83"/>
      <c r="B32" s="707" t="s">
        <v>244</v>
      </c>
      <c r="C32" s="707"/>
      <c r="D32" s="707"/>
      <c r="E32" s="122"/>
      <c r="F32" s="124"/>
    </row>
    <row r="33" spans="1:5" ht="49.5" customHeight="1">
      <c r="A33" s="83" t="s">
        <v>283</v>
      </c>
      <c r="B33" s="707" t="s">
        <v>284</v>
      </c>
      <c r="C33" s="707"/>
      <c r="D33" s="707"/>
      <c r="E33" s="122"/>
    </row>
    <row r="34" spans="1:5" ht="13.5" customHeight="1">
      <c r="A34" s="83"/>
      <c r="B34" s="692" t="s">
        <v>243</v>
      </c>
      <c r="C34" s="692"/>
      <c r="D34" s="692"/>
      <c r="E34" s="123"/>
    </row>
    <row r="35" spans="1:6" ht="18" customHeight="1">
      <c r="A35" s="83"/>
      <c r="B35" s="707" t="s">
        <v>244</v>
      </c>
      <c r="C35" s="707"/>
      <c r="D35" s="707"/>
      <c r="E35" s="122"/>
      <c r="F35" s="124"/>
    </row>
    <row r="36" spans="1:5" ht="19.5" customHeight="1">
      <c r="A36" s="83" t="s">
        <v>285</v>
      </c>
      <c r="B36" s="713" t="s">
        <v>286</v>
      </c>
      <c r="C36" s="713"/>
      <c r="D36" s="713"/>
      <c r="E36" s="122"/>
    </row>
    <row r="37" spans="1:5" ht="15" customHeight="1">
      <c r="A37" s="83"/>
      <c r="B37" s="692" t="s">
        <v>243</v>
      </c>
      <c r="C37" s="692"/>
      <c r="D37" s="692"/>
      <c r="E37" s="123"/>
    </row>
    <row r="38" spans="1:6" ht="12.75" customHeight="1">
      <c r="A38" s="83"/>
      <c r="B38" s="707" t="s">
        <v>244</v>
      </c>
      <c r="C38" s="707"/>
      <c r="D38" s="707"/>
      <c r="E38" s="122"/>
      <c r="F38" s="124"/>
    </row>
    <row r="39" spans="1:5" ht="15.75">
      <c r="A39" s="83" t="s">
        <v>287</v>
      </c>
      <c r="B39" s="713" t="s">
        <v>288</v>
      </c>
      <c r="C39" s="713"/>
      <c r="D39" s="713"/>
      <c r="E39" s="122"/>
    </row>
    <row r="40" spans="1:5" ht="15" customHeight="1">
      <c r="A40" s="125"/>
      <c r="B40" s="692" t="s">
        <v>243</v>
      </c>
      <c r="C40" s="692"/>
      <c r="D40" s="692"/>
      <c r="E40" s="123"/>
    </row>
    <row r="41" spans="1:6" ht="16.5" customHeight="1">
      <c r="A41" s="83"/>
      <c r="B41" s="707" t="s">
        <v>244</v>
      </c>
      <c r="C41" s="707"/>
      <c r="D41" s="707"/>
      <c r="E41" s="122"/>
      <c r="F41" s="124"/>
    </row>
    <row r="42" spans="1:6" ht="16.5" customHeight="1">
      <c r="A42" s="94" t="s">
        <v>298</v>
      </c>
      <c r="B42" s="94"/>
      <c r="C42" s="126"/>
      <c r="D42" s="126"/>
      <c r="E42" s="127"/>
      <c r="F42" s="124"/>
    </row>
    <row r="43" spans="1:5" ht="15.75">
      <c r="A43" s="94"/>
      <c r="B43" s="94"/>
      <c r="C43" s="94"/>
      <c r="D43" s="94"/>
      <c r="E43" s="94"/>
    </row>
    <row r="44" spans="1:5" ht="20.25" customHeight="1">
      <c r="A44" s="687" t="s">
        <v>743</v>
      </c>
      <c r="B44" s="687"/>
      <c r="C44" s="687"/>
      <c r="D44" s="687"/>
      <c r="E44" s="687"/>
    </row>
    <row r="45" spans="1:5" ht="31.5" customHeight="1">
      <c r="A45" s="716" t="s">
        <v>595</v>
      </c>
      <c r="B45" s="683"/>
      <c r="C45" s="683"/>
      <c r="D45" s="683"/>
      <c r="E45" s="683"/>
    </row>
    <row r="46" spans="1:6" ht="18.75" customHeight="1">
      <c r="A46" s="714"/>
      <c r="B46" s="715"/>
      <c r="C46" s="715"/>
      <c r="D46" s="715"/>
      <c r="E46" s="715"/>
      <c r="F46" s="715"/>
    </row>
    <row r="47" spans="1:6" ht="16.5" customHeight="1">
      <c r="A47" s="10"/>
      <c r="B47" s="10"/>
      <c r="C47" s="10"/>
      <c r="D47" s="10"/>
      <c r="E47" s="10"/>
      <c r="F47" s="124"/>
    </row>
  </sheetData>
  <sheetProtection selectLockedCells="1" selectUnlockedCells="1"/>
  <mergeCells count="41">
    <mergeCell ref="A46:F46"/>
    <mergeCell ref="A45:E45"/>
    <mergeCell ref="B37:D37"/>
    <mergeCell ref="B38:D38"/>
    <mergeCell ref="B39:D39"/>
    <mergeCell ref="B40:D40"/>
    <mergeCell ref="B41:D41"/>
    <mergeCell ref="A44:E44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24:D24"/>
    <mergeCell ref="B12:D12"/>
    <mergeCell ref="B14:D14"/>
    <mergeCell ref="B15:D15"/>
    <mergeCell ref="B16:D16"/>
    <mergeCell ref="B17:D17"/>
    <mergeCell ref="B18:D18"/>
    <mergeCell ref="B13:D13"/>
    <mergeCell ref="B20:D20"/>
    <mergeCell ref="B21:D21"/>
    <mergeCell ref="B22:D22"/>
    <mergeCell ref="B23:D23"/>
    <mergeCell ref="B9:D9"/>
    <mergeCell ref="B33:D33"/>
    <mergeCell ref="B10:D10"/>
    <mergeCell ref="B11:D11"/>
    <mergeCell ref="A3:E3"/>
    <mergeCell ref="A5:E5"/>
    <mergeCell ref="A6:D6"/>
    <mergeCell ref="B7:D7"/>
    <mergeCell ref="B8:D8"/>
    <mergeCell ref="B19:D19"/>
  </mergeCells>
  <printOptions horizontalCentered="1"/>
  <pageMargins left="0.7480314960629921" right="0.7480314960629921" top="0.3937007874015748" bottom="0.5118110236220472" header="0.5118110236220472" footer="0.5118110236220472"/>
  <pageSetup horizontalDpi="600" verticalDpi="6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13" t="s">
        <v>676</v>
      </c>
      <c r="B1" s="18"/>
      <c r="C1" s="18"/>
      <c r="D1" s="128"/>
      <c r="G1" s="13" t="s">
        <v>648</v>
      </c>
    </row>
    <row r="2" spans="1:8" ht="18" customHeight="1">
      <c r="A2" s="524" t="s">
        <v>677</v>
      </c>
      <c r="B2" s="129"/>
      <c r="C2" s="129"/>
      <c r="D2" s="80"/>
      <c r="E2" s="80"/>
      <c r="F2" s="80"/>
      <c r="G2" s="13" t="s">
        <v>156</v>
      </c>
      <c r="H2" s="80"/>
    </row>
    <row r="3" spans="1:9" ht="13.5" customHeight="1">
      <c r="A3" s="80"/>
      <c r="B3" s="105"/>
      <c r="C3" s="105"/>
      <c r="D3" s="105"/>
      <c r="E3" s="105"/>
      <c r="F3" s="105"/>
      <c r="G3" s="105"/>
      <c r="H3" s="105"/>
      <c r="I3" s="105"/>
    </row>
    <row r="4" spans="2:4" ht="15.75">
      <c r="B4" s="10"/>
      <c r="D4" s="10"/>
    </row>
    <row r="5" ht="9.75" customHeight="1" hidden="1"/>
    <row r="6" spans="1:9" ht="36" customHeight="1">
      <c r="A6" s="717" t="s">
        <v>289</v>
      </c>
      <c r="B6" s="717"/>
      <c r="C6" s="717"/>
      <c r="D6" s="717"/>
      <c r="E6" s="717"/>
      <c r="F6" s="717"/>
      <c r="G6" s="717"/>
      <c r="H6" s="130"/>
      <c r="I6" s="130"/>
    </row>
    <row r="7" spans="1:7" ht="15.75" customHeight="1">
      <c r="A7" s="718" t="s">
        <v>290</v>
      </c>
      <c r="B7" s="718"/>
      <c r="C7" s="718"/>
      <c r="D7" s="718"/>
      <c r="E7" s="718"/>
      <c r="F7" s="718"/>
      <c r="G7" s="718"/>
    </row>
    <row r="8" spans="1:9" ht="25.5">
      <c r="A8" s="131" t="s">
        <v>0</v>
      </c>
      <c r="B8" s="131" t="s">
        <v>291</v>
      </c>
      <c r="C8" s="132" t="s">
        <v>292</v>
      </c>
      <c r="D8" s="132" t="s">
        <v>293</v>
      </c>
      <c r="E8" s="132" t="s">
        <v>294</v>
      </c>
      <c r="F8" s="132" t="s">
        <v>295</v>
      </c>
      <c r="G8" s="132" t="s">
        <v>296</v>
      </c>
      <c r="H8" s="133"/>
      <c r="I8" s="12" t="s">
        <v>38</v>
      </c>
    </row>
    <row r="9" spans="1:7" ht="12.75">
      <c r="A9" s="134"/>
      <c r="B9" s="134"/>
      <c r="C9" s="134"/>
      <c r="D9" s="134"/>
      <c r="E9" s="134"/>
      <c r="F9" s="134"/>
      <c r="G9" s="134"/>
    </row>
    <row r="10" spans="1:7" ht="12.75">
      <c r="A10" s="134"/>
      <c r="B10" s="134"/>
      <c r="C10" s="134"/>
      <c r="D10" s="134"/>
      <c r="E10" s="134"/>
      <c r="F10" s="134"/>
      <c r="G10" s="134"/>
    </row>
    <row r="11" spans="1:7" ht="12.75">
      <c r="A11" s="134"/>
      <c r="B11" s="134"/>
      <c r="C11" s="134"/>
      <c r="D11" s="134"/>
      <c r="E11" s="134"/>
      <c r="F11" s="134"/>
      <c r="G11" s="134"/>
    </row>
    <row r="12" spans="1:7" ht="12.75">
      <c r="A12" s="134"/>
      <c r="B12" s="134"/>
      <c r="C12" s="134"/>
      <c r="D12" s="134"/>
      <c r="E12" s="134"/>
      <c r="F12" s="134"/>
      <c r="G12" s="134"/>
    </row>
    <row r="13" spans="1:7" ht="12.75">
      <c r="A13" s="134"/>
      <c r="B13" s="134"/>
      <c r="C13" s="134"/>
      <c r="D13" s="134"/>
      <c r="E13" s="134"/>
      <c r="F13" s="134"/>
      <c r="G13" s="134"/>
    </row>
    <row r="14" spans="1:12" ht="12.75">
      <c r="A14" s="134"/>
      <c r="B14" s="134"/>
      <c r="C14" s="134"/>
      <c r="D14" s="134"/>
      <c r="E14" s="134"/>
      <c r="F14" s="134"/>
      <c r="G14" s="134"/>
      <c r="L14" s="12" t="s">
        <v>38</v>
      </c>
    </row>
    <row r="15" spans="1:7" ht="12.75">
      <c r="A15" s="134"/>
      <c r="B15" s="134"/>
      <c r="C15" s="134"/>
      <c r="D15" s="134"/>
      <c r="E15" s="134"/>
      <c r="F15" s="134"/>
      <c r="G15" s="134"/>
    </row>
    <row r="16" spans="1:7" ht="12.75">
      <c r="A16" s="134"/>
      <c r="B16" s="134"/>
      <c r="C16" s="134"/>
      <c r="D16" s="134"/>
      <c r="E16" s="134"/>
      <c r="F16" s="134"/>
      <c r="G16" s="134"/>
    </row>
    <row r="17" spans="1:7" ht="12.75">
      <c r="A17" s="134"/>
      <c r="B17" s="134"/>
      <c r="C17" s="134"/>
      <c r="D17" s="134"/>
      <c r="E17" s="134"/>
      <c r="F17" s="134"/>
      <c r="G17" s="134"/>
    </row>
    <row r="18" spans="1:7" ht="12.75">
      <c r="A18" s="134"/>
      <c r="B18" s="134"/>
      <c r="C18" s="134"/>
      <c r="D18" s="134"/>
      <c r="E18" s="134"/>
      <c r="F18" s="134"/>
      <c r="G18" s="134"/>
    </row>
    <row r="19" spans="1:7" ht="15.75">
      <c r="A19" s="718" t="s">
        <v>297</v>
      </c>
      <c r="B19" s="718"/>
      <c r="C19" s="718"/>
      <c r="D19" s="718"/>
      <c r="E19" s="718"/>
      <c r="F19" s="718"/>
      <c r="G19" s="718"/>
    </row>
    <row r="20" spans="1:7" ht="25.5">
      <c r="A20" s="131" t="s">
        <v>0</v>
      </c>
      <c r="B20" s="131" t="s">
        <v>291</v>
      </c>
      <c r="C20" s="132" t="s">
        <v>292</v>
      </c>
      <c r="D20" s="132" t="s">
        <v>293</v>
      </c>
      <c r="E20" s="132" t="s">
        <v>294</v>
      </c>
      <c r="F20" s="132" t="s">
        <v>295</v>
      </c>
      <c r="G20" s="132" t="s">
        <v>296</v>
      </c>
    </row>
    <row r="21" spans="1:7" ht="12.75">
      <c r="A21" s="134"/>
      <c r="B21" s="134"/>
      <c r="C21" s="134"/>
      <c r="D21" s="134"/>
      <c r="E21" s="134"/>
      <c r="F21" s="134"/>
      <c r="G21" s="134"/>
    </row>
    <row r="22" spans="1:7" ht="12.75">
      <c r="A22" s="134"/>
      <c r="B22" s="134"/>
      <c r="C22" s="134"/>
      <c r="D22" s="134"/>
      <c r="E22" s="134"/>
      <c r="F22" s="134"/>
      <c r="G22" s="134"/>
    </row>
    <row r="23" spans="1:7" ht="12.75">
      <c r="A23" s="134"/>
      <c r="B23" s="134"/>
      <c r="C23" s="134"/>
      <c r="D23" s="134"/>
      <c r="E23" s="134"/>
      <c r="F23" s="134"/>
      <c r="G23" s="134"/>
    </row>
    <row r="24" spans="1:7" ht="12.75">
      <c r="A24" s="134"/>
      <c r="B24" s="134"/>
      <c r="C24" s="134"/>
      <c r="D24" s="134"/>
      <c r="E24" s="134"/>
      <c r="F24" s="134"/>
      <c r="G24" s="134"/>
    </row>
    <row r="25" spans="1:7" ht="12.75">
      <c r="A25" s="134"/>
      <c r="B25" s="134"/>
      <c r="C25" s="134"/>
      <c r="D25" s="134"/>
      <c r="E25" s="134"/>
      <c r="F25" s="134"/>
      <c r="G25" s="134"/>
    </row>
    <row r="26" spans="1:7" ht="12.75">
      <c r="A26" s="134"/>
      <c r="B26" s="134"/>
      <c r="C26" s="134"/>
      <c r="D26" s="134"/>
      <c r="E26" s="134"/>
      <c r="F26" s="134"/>
      <c r="G26" s="134"/>
    </row>
    <row r="27" spans="1:7" ht="12.75">
      <c r="A27" s="134"/>
      <c r="B27" s="134"/>
      <c r="C27" s="134"/>
      <c r="D27" s="134"/>
      <c r="E27" s="134"/>
      <c r="F27" s="134"/>
      <c r="G27" s="134"/>
    </row>
    <row r="28" spans="1:7" ht="12.75">
      <c r="A28" s="134"/>
      <c r="B28" s="134"/>
      <c r="C28" s="134"/>
      <c r="D28" s="134"/>
      <c r="E28" s="134"/>
      <c r="F28" s="134"/>
      <c r="G28" s="134"/>
    </row>
    <row r="29" spans="1:7" ht="12.75">
      <c r="A29" s="134"/>
      <c r="B29" s="134"/>
      <c r="C29" s="134"/>
      <c r="D29" s="134"/>
      <c r="E29" s="134"/>
      <c r="F29" s="134"/>
      <c r="G29" s="134"/>
    </row>
    <row r="30" spans="1:7" ht="12.75">
      <c r="A30" s="134"/>
      <c r="B30" s="134"/>
      <c r="C30" s="134"/>
      <c r="D30" s="134"/>
      <c r="E30" s="134"/>
      <c r="F30" s="134"/>
      <c r="G30" s="134"/>
    </row>
    <row r="31" spans="1:7" ht="15.75">
      <c r="A31" s="94" t="s">
        <v>298</v>
      </c>
      <c r="B31" s="94"/>
      <c r="C31" s="11"/>
      <c r="D31" s="11"/>
      <c r="E31" s="11"/>
      <c r="F31" s="11"/>
      <c r="G31" s="11"/>
    </row>
    <row r="32" spans="1:7" ht="15" customHeight="1">
      <c r="A32" s="720" t="s">
        <v>692</v>
      </c>
      <c r="B32" s="720"/>
      <c r="C32" s="525">
        <v>44299</v>
      </c>
      <c r="D32" s="135"/>
      <c r="E32" s="135"/>
      <c r="F32" s="719" t="s">
        <v>724</v>
      </c>
      <c r="G32" s="719"/>
    </row>
    <row r="33" spans="1:7" ht="15" customHeight="1">
      <c r="A33" s="721" t="s">
        <v>148</v>
      </c>
      <c r="B33" s="721"/>
      <c r="C33" s="11" t="s">
        <v>594</v>
      </c>
      <c r="D33" s="11"/>
      <c r="E33" s="11"/>
      <c r="F33" s="722" t="s">
        <v>593</v>
      </c>
      <c r="G33" s="722"/>
    </row>
    <row r="34" spans="1:7" ht="17.25" customHeight="1">
      <c r="A34" s="11"/>
      <c r="B34" s="11"/>
      <c r="C34" s="11"/>
      <c r="D34" s="11"/>
      <c r="E34" s="11"/>
      <c r="F34" s="722"/>
      <c r="G34" s="722"/>
    </row>
  </sheetData>
  <sheetProtection selectLockedCells="1" selectUnlockedCells="1"/>
  <mergeCells count="7">
    <mergeCell ref="A6:G6"/>
    <mergeCell ref="A7:G7"/>
    <mergeCell ref="A19:G19"/>
    <mergeCell ref="F32:G32"/>
    <mergeCell ref="A32:B32"/>
    <mergeCell ref="A33:B33"/>
    <mergeCell ref="F33:G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83" zoomScalePageLayoutView="0" workbookViewId="0" topLeftCell="A1">
      <selection activeCell="D14" sqref="D1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3.8515625" style="0" customWidth="1"/>
    <col min="5" max="5" width="13.421875" style="0" customWidth="1"/>
    <col min="6" max="6" width="12.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spans="1:6" ht="15">
      <c r="A1" s="562" t="s">
        <v>680</v>
      </c>
      <c r="B1" s="562"/>
      <c r="C1" s="562"/>
      <c r="D1" s="562"/>
      <c r="E1" s="562"/>
      <c r="F1" s="562"/>
    </row>
    <row r="2" spans="2:13" ht="22.5" customHeight="1">
      <c r="B2" s="567" t="s">
        <v>653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5" ht="15.75" thickBot="1"/>
    <row r="6" spans="2:13" ht="24.75" customHeight="1">
      <c r="B6" s="579" t="s">
        <v>0</v>
      </c>
      <c r="C6" s="581" t="s">
        <v>561</v>
      </c>
      <c r="D6" s="570" t="s">
        <v>2</v>
      </c>
      <c r="E6" s="570" t="s">
        <v>3</v>
      </c>
      <c r="F6" s="570"/>
      <c r="G6" s="570"/>
      <c r="H6" s="570"/>
      <c r="I6" s="570" t="s">
        <v>4</v>
      </c>
      <c r="J6" s="570"/>
      <c r="K6" s="570"/>
      <c r="L6" s="570"/>
      <c r="M6" s="572" t="s">
        <v>5</v>
      </c>
    </row>
    <row r="7" spans="2:13" ht="84" customHeight="1" thickBot="1">
      <c r="B7" s="580"/>
      <c r="C7" s="582"/>
      <c r="D7" s="571"/>
      <c r="E7" s="418" t="s">
        <v>6</v>
      </c>
      <c r="F7" s="418" t="s">
        <v>666</v>
      </c>
      <c r="G7" s="418" t="s">
        <v>618</v>
      </c>
      <c r="H7" s="418" t="s">
        <v>8</v>
      </c>
      <c r="I7" s="418" t="s">
        <v>6</v>
      </c>
      <c r="J7" s="418" t="s">
        <v>9</v>
      </c>
      <c r="K7" s="418" t="s">
        <v>618</v>
      </c>
      <c r="L7" s="418" t="s">
        <v>10</v>
      </c>
      <c r="M7" s="573"/>
    </row>
    <row r="8" spans="2:13" ht="45" customHeight="1">
      <c r="B8" s="296" t="s">
        <v>11</v>
      </c>
      <c r="C8" s="419" t="s">
        <v>26</v>
      </c>
      <c r="D8" s="535">
        <f>D9+D10+D11+D12+D13</f>
        <v>5055353.25</v>
      </c>
      <c r="E8" s="535">
        <f aca="true" t="shared" si="0" ref="E8:L8">E9+E10+E11+E12+E13</f>
        <v>0</v>
      </c>
      <c r="F8" s="535">
        <f t="shared" si="0"/>
        <v>328525.8</v>
      </c>
      <c r="G8" s="535">
        <f t="shared" si="0"/>
        <v>0</v>
      </c>
      <c r="H8" s="535">
        <f t="shared" si="0"/>
        <v>0</v>
      </c>
      <c r="I8" s="535">
        <f t="shared" si="0"/>
        <v>0</v>
      </c>
      <c r="J8" s="535">
        <f t="shared" si="0"/>
        <v>667.58</v>
      </c>
      <c r="K8" s="535">
        <f t="shared" si="0"/>
        <v>0</v>
      </c>
      <c r="L8" s="535">
        <f t="shared" si="0"/>
        <v>0</v>
      </c>
      <c r="M8" s="536">
        <f>D8+E8+F8+G8+H8-I8-J8-K8-L8</f>
        <v>5383211.47</v>
      </c>
    </row>
    <row r="9" spans="2:13" ht="30" customHeight="1">
      <c r="B9" s="296" t="s">
        <v>13</v>
      </c>
      <c r="C9" s="355" t="s">
        <v>27</v>
      </c>
      <c r="D9" s="535"/>
      <c r="E9" s="535"/>
      <c r="F9" s="535"/>
      <c r="G9" s="535"/>
      <c r="H9" s="535"/>
      <c r="I9" s="535"/>
      <c r="J9" s="535"/>
      <c r="K9" s="535"/>
      <c r="L9" s="535"/>
      <c r="M9" s="489">
        <f aca="true" t="shared" si="1" ref="M9:M14">D9+E9+F9+G9+H9-I9-J9-K9-L9</f>
        <v>0</v>
      </c>
    </row>
    <row r="10" spans="2:13" ht="53.25" customHeight="1">
      <c r="B10" s="260" t="s">
        <v>17</v>
      </c>
      <c r="C10" s="264" t="s">
        <v>656</v>
      </c>
      <c r="D10" s="537">
        <v>3726947.73</v>
      </c>
      <c r="E10" s="537"/>
      <c r="F10" s="537">
        <v>222260.11</v>
      </c>
      <c r="G10" s="537"/>
      <c r="H10" s="537"/>
      <c r="I10" s="537"/>
      <c r="J10" s="537"/>
      <c r="K10" s="537"/>
      <c r="L10" s="537"/>
      <c r="M10" s="489">
        <f t="shared" si="1"/>
        <v>3949207.84</v>
      </c>
    </row>
    <row r="11" spans="2:13" ht="34.5" customHeight="1">
      <c r="B11" s="260" t="s">
        <v>19</v>
      </c>
      <c r="C11" s="264" t="s">
        <v>657</v>
      </c>
      <c r="D11" s="537">
        <v>679414.26</v>
      </c>
      <c r="E11" s="537"/>
      <c r="F11" s="537">
        <v>12904.79</v>
      </c>
      <c r="G11" s="537"/>
      <c r="H11" s="537"/>
      <c r="I11" s="537"/>
      <c r="J11" s="537"/>
      <c r="K11" s="537"/>
      <c r="L11" s="537"/>
      <c r="M11" s="489">
        <f t="shared" si="1"/>
        <v>692319.05</v>
      </c>
    </row>
    <row r="12" spans="2:13" ht="36" customHeight="1">
      <c r="B12" s="260" t="s">
        <v>21</v>
      </c>
      <c r="C12" s="322" t="s">
        <v>28</v>
      </c>
      <c r="D12" s="538">
        <v>54028.22</v>
      </c>
      <c r="E12" s="538"/>
      <c r="F12" s="538">
        <v>24936.1</v>
      </c>
      <c r="G12" s="538"/>
      <c r="H12" s="538"/>
      <c r="I12" s="538"/>
      <c r="J12" s="538"/>
      <c r="K12" s="538"/>
      <c r="L12" s="538"/>
      <c r="M12" s="489">
        <f t="shared" si="1"/>
        <v>78964.32</v>
      </c>
    </row>
    <row r="13" spans="2:13" ht="38.25" customHeight="1">
      <c r="B13" s="260" t="s">
        <v>23</v>
      </c>
      <c r="C13" s="264" t="s">
        <v>462</v>
      </c>
      <c r="D13" s="537">
        <v>594963.04</v>
      </c>
      <c r="E13" s="537"/>
      <c r="F13" s="537">
        <v>68424.8</v>
      </c>
      <c r="G13" s="537"/>
      <c r="H13" s="537"/>
      <c r="I13" s="537"/>
      <c r="J13" s="537">
        <v>667.58</v>
      </c>
      <c r="K13" s="537"/>
      <c r="L13" s="537"/>
      <c r="M13" s="489">
        <f t="shared" si="1"/>
        <v>662720.2600000001</v>
      </c>
    </row>
    <row r="14" spans="2:13" ht="49.5" customHeight="1" thickBot="1">
      <c r="B14" s="294" t="s">
        <v>29</v>
      </c>
      <c r="C14" s="322" t="s">
        <v>463</v>
      </c>
      <c r="D14" s="538">
        <v>19189.3</v>
      </c>
      <c r="E14" s="538"/>
      <c r="F14" s="538">
        <v>1452</v>
      </c>
      <c r="G14" s="538"/>
      <c r="H14" s="538"/>
      <c r="I14" s="538"/>
      <c r="J14" s="538"/>
      <c r="K14" s="538"/>
      <c r="L14" s="538"/>
      <c r="M14" s="489">
        <f t="shared" si="1"/>
        <v>20641.3</v>
      </c>
    </row>
    <row r="15" spans="2:13" ht="38.25" customHeight="1" thickBot="1">
      <c r="B15" s="575" t="s">
        <v>573</v>
      </c>
      <c r="C15" s="576"/>
      <c r="D15" s="539">
        <f>D8+D14</f>
        <v>5074542.55</v>
      </c>
      <c r="E15" s="539">
        <f aca="true" t="shared" si="2" ref="E15:M15">E8+E14</f>
        <v>0</v>
      </c>
      <c r="F15" s="539">
        <f t="shared" si="2"/>
        <v>329977.8</v>
      </c>
      <c r="G15" s="539">
        <f t="shared" si="2"/>
        <v>0</v>
      </c>
      <c r="H15" s="539">
        <f t="shared" si="2"/>
        <v>0</v>
      </c>
      <c r="I15" s="539">
        <f t="shared" si="2"/>
        <v>0</v>
      </c>
      <c r="J15" s="539">
        <f t="shared" si="2"/>
        <v>667.58</v>
      </c>
      <c r="K15" s="539">
        <f t="shared" si="2"/>
        <v>0</v>
      </c>
      <c r="L15" s="539">
        <f t="shared" si="2"/>
        <v>0</v>
      </c>
      <c r="M15" s="491">
        <f t="shared" si="2"/>
        <v>5403852.77</v>
      </c>
    </row>
    <row r="16" spans="2:13" ht="66" customHeight="1" thickBot="1">
      <c r="B16" s="577" t="s">
        <v>667</v>
      </c>
      <c r="C16" s="578"/>
      <c r="D16" s="354" t="s">
        <v>528</v>
      </c>
      <c r="E16" s="354" t="s">
        <v>528</v>
      </c>
      <c r="F16" s="354" t="s">
        <v>528</v>
      </c>
      <c r="G16" s="549" t="s">
        <v>528</v>
      </c>
      <c r="H16" s="354" t="s">
        <v>528</v>
      </c>
      <c r="I16" s="354" t="s">
        <v>528</v>
      </c>
      <c r="J16" s="354" t="s">
        <v>528</v>
      </c>
      <c r="K16" s="549" t="s">
        <v>528</v>
      </c>
      <c r="L16" s="354" t="s">
        <v>528</v>
      </c>
      <c r="M16" s="327" t="s">
        <v>528</v>
      </c>
    </row>
    <row r="17" ht="20.25" customHeight="1">
      <c r="B17" t="s">
        <v>619</v>
      </c>
    </row>
    <row r="18" ht="15">
      <c r="B18" t="s">
        <v>639</v>
      </c>
    </row>
    <row r="19" ht="15">
      <c r="B19" t="s">
        <v>658</v>
      </c>
    </row>
    <row r="20" ht="16.5" customHeight="1">
      <c r="B20" t="s">
        <v>659</v>
      </c>
    </row>
    <row r="22" spans="3:13" ht="15">
      <c r="C22" t="s">
        <v>692</v>
      </c>
      <c r="F22" s="574">
        <v>44299</v>
      </c>
      <c r="G22" s="557"/>
      <c r="H22" s="557"/>
      <c r="K22" s="557" t="s">
        <v>724</v>
      </c>
      <c r="L22" s="557"/>
      <c r="M22" s="557"/>
    </row>
  </sheetData>
  <sheetProtection/>
  <mergeCells count="12">
    <mergeCell ref="K22:M22"/>
    <mergeCell ref="F22:H22"/>
    <mergeCell ref="A1:F1"/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6" t="s">
        <v>676</v>
      </c>
      <c r="B1" s="9"/>
      <c r="C1" s="18"/>
      <c r="D1" s="18"/>
      <c r="E1" s="97"/>
      <c r="F1" s="97"/>
      <c r="G1" s="13" t="s">
        <v>649</v>
      </c>
      <c r="H1" s="97"/>
    </row>
    <row r="2" spans="1:8" ht="15.75" customHeight="1" hidden="1">
      <c r="A2" s="685"/>
      <c r="B2" s="685"/>
      <c r="C2" s="685"/>
      <c r="D2" s="685"/>
      <c r="E2" s="685"/>
      <c r="F2" s="685"/>
      <c r="G2" s="685"/>
      <c r="H2" s="685"/>
    </row>
    <row r="3" spans="1:9" ht="15.75">
      <c r="A3" s="516" t="s">
        <v>677</v>
      </c>
      <c r="B3" s="96"/>
      <c r="C3" s="96"/>
      <c r="D3" s="96"/>
      <c r="E3" s="96"/>
      <c r="F3" s="96"/>
      <c r="G3" s="13" t="s">
        <v>156</v>
      </c>
      <c r="H3" s="96"/>
      <c r="I3" s="96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723" t="s">
        <v>299</v>
      </c>
      <c r="B6" s="723"/>
      <c r="C6" s="723"/>
      <c r="D6" s="723"/>
      <c r="E6" s="723"/>
      <c r="F6" s="723"/>
      <c r="G6" s="723"/>
      <c r="H6" s="130"/>
    </row>
    <row r="7" spans="1:7" ht="15.75" customHeight="1">
      <c r="A7" s="718" t="s">
        <v>300</v>
      </c>
      <c r="B7" s="718"/>
      <c r="C7" s="718"/>
      <c r="D7" s="718"/>
      <c r="E7" s="718"/>
      <c r="F7" s="718"/>
      <c r="G7" s="718"/>
    </row>
    <row r="8" spans="1:8" ht="25.5">
      <c r="A8" s="131" t="s">
        <v>0</v>
      </c>
      <c r="B8" s="131" t="s">
        <v>291</v>
      </c>
      <c r="C8" s="132" t="s">
        <v>292</v>
      </c>
      <c r="D8" s="132" t="s">
        <v>293</v>
      </c>
      <c r="E8" s="132" t="s">
        <v>294</v>
      </c>
      <c r="F8" s="132" t="s">
        <v>301</v>
      </c>
      <c r="G8" s="132" t="s">
        <v>296</v>
      </c>
      <c r="H8" s="133"/>
    </row>
    <row r="9" spans="1:7" ht="12.75">
      <c r="A9" s="134"/>
      <c r="B9" s="134"/>
      <c r="C9" s="134"/>
      <c r="D9" s="134"/>
      <c r="E9" s="134"/>
      <c r="F9" s="134"/>
      <c r="G9" s="134"/>
    </row>
    <row r="10" spans="1:7" ht="12.75">
      <c r="A10" s="134"/>
      <c r="B10" s="134"/>
      <c r="C10" s="134"/>
      <c r="D10" s="134"/>
      <c r="E10" s="134"/>
      <c r="F10" s="134"/>
      <c r="G10" s="134"/>
    </row>
    <row r="11" spans="1:7" ht="12.75">
      <c r="A11" s="134"/>
      <c r="B11" s="134"/>
      <c r="C11" s="134"/>
      <c r="D11" s="134"/>
      <c r="E11" s="134"/>
      <c r="F11" s="134"/>
      <c r="G11" s="134"/>
    </row>
    <row r="12" spans="1:7" ht="12.75">
      <c r="A12" s="134"/>
      <c r="B12" s="134"/>
      <c r="C12" s="134"/>
      <c r="D12" s="134"/>
      <c r="E12" s="134"/>
      <c r="F12" s="134"/>
      <c r="G12" s="134"/>
    </row>
    <row r="13" spans="1:7" ht="12.75">
      <c r="A13" s="134"/>
      <c r="B13" s="134"/>
      <c r="C13" s="134"/>
      <c r="D13" s="134"/>
      <c r="E13" s="134"/>
      <c r="F13" s="134"/>
      <c r="G13" s="134"/>
    </row>
    <row r="14" spans="1:7" ht="12.75">
      <c r="A14" s="137"/>
      <c r="B14" s="137"/>
      <c r="C14" s="137"/>
      <c r="D14" s="137"/>
      <c r="E14" s="137"/>
      <c r="F14" s="137"/>
      <c r="G14" s="137"/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 customHeight="1">
      <c r="A17" s="137"/>
      <c r="B17" s="137"/>
      <c r="C17" s="137"/>
      <c r="D17" s="137"/>
      <c r="E17" s="137"/>
      <c r="F17" s="137"/>
      <c r="G17" s="137"/>
    </row>
    <row r="18" spans="1:7" ht="6.75" customHeight="1" hidden="1">
      <c r="A18" s="137"/>
      <c r="B18" s="137"/>
      <c r="C18" s="137"/>
      <c r="D18" s="137"/>
      <c r="E18" s="137"/>
      <c r="F18" s="137"/>
      <c r="G18" s="137"/>
    </row>
    <row r="19" spans="1:7" ht="12.75" hidden="1">
      <c r="A19" s="137"/>
      <c r="B19" s="137"/>
      <c r="C19" s="137"/>
      <c r="D19" s="137"/>
      <c r="E19" s="137"/>
      <c r="F19" s="137"/>
      <c r="G19" s="137"/>
    </row>
    <row r="20" spans="1:7" ht="12.75">
      <c r="A20" s="137"/>
      <c r="B20" s="137"/>
      <c r="C20" s="137"/>
      <c r="D20" s="137"/>
      <c r="E20" s="137"/>
      <c r="F20" s="137"/>
      <c r="G20" s="137"/>
    </row>
    <row r="21" spans="1:7" ht="18.75" customHeight="1">
      <c r="A21" s="724" t="s">
        <v>302</v>
      </c>
      <c r="B21" s="724"/>
      <c r="C21" s="724"/>
      <c r="D21" s="724"/>
      <c r="E21" s="724"/>
      <c r="F21" s="724"/>
      <c r="G21" s="724"/>
    </row>
    <row r="22" spans="1:7" ht="31.5" customHeight="1">
      <c r="A22" s="131" t="s">
        <v>0</v>
      </c>
      <c r="B22" s="131" t="s">
        <v>291</v>
      </c>
      <c r="C22" s="132" t="s">
        <v>292</v>
      </c>
      <c r="D22" s="132" t="s">
        <v>293</v>
      </c>
      <c r="E22" s="132" t="s">
        <v>294</v>
      </c>
      <c r="F22" s="132" t="s">
        <v>303</v>
      </c>
      <c r="G22" s="132" t="s">
        <v>296</v>
      </c>
    </row>
    <row r="23" spans="1:7" ht="12.75">
      <c r="A23" s="134"/>
      <c r="B23" s="134"/>
      <c r="C23" s="134"/>
      <c r="D23" s="134"/>
      <c r="E23" s="134"/>
      <c r="F23" s="134"/>
      <c r="G23" s="134"/>
    </row>
    <row r="24" spans="1:12" ht="15.75">
      <c r="A24" s="134"/>
      <c r="B24" s="134"/>
      <c r="C24" s="134"/>
      <c r="D24" s="134"/>
      <c r="E24" s="134"/>
      <c r="F24" s="134"/>
      <c r="G24" s="134"/>
      <c r="L24" s="10"/>
    </row>
    <row r="25" spans="1:7" ht="12" customHeight="1">
      <c r="A25" s="138"/>
      <c r="B25" s="138"/>
      <c r="C25" s="138"/>
      <c r="D25" s="138"/>
      <c r="E25" s="138"/>
      <c r="F25" s="138"/>
      <c r="G25" s="138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 customHeight="1">
      <c r="A28" s="137"/>
      <c r="B28" s="137"/>
      <c r="C28" s="137"/>
      <c r="D28" s="137"/>
      <c r="E28" s="137"/>
      <c r="F28" s="137"/>
      <c r="G28" s="137"/>
    </row>
    <row r="29" spans="1:7" ht="12.75" customHeight="1">
      <c r="A29" s="137"/>
      <c r="B29" s="137"/>
      <c r="C29" s="137"/>
      <c r="D29" s="137"/>
      <c r="E29" s="137"/>
      <c r="F29" s="137"/>
      <c r="G29" s="137"/>
    </row>
    <row r="30" spans="1:7" ht="12.75" customHeight="1">
      <c r="A30" s="137"/>
      <c r="B30" s="137"/>
      <c r="C30" s="137"/>
      <c r="D30" s="137"/>
      <c r="E30" s="137"/>
      <c r="F30" s="137"/>
      <c r="G30" s="137"/>
    </row>
    <row r="31" spans="1:7" ht="12.75" customHeight="1">
      <c r="A31" s="137"/>
      <c r="B31" s="137"/>
      <c r="C31" s="137"/>
      <c r="D31" s="137"/>
      <c r="E31" s="137"/>
      <c r="F31" s="137"/>
      <c r="G31" s="137"/>
    </row>
    <row r="32" spans="1:7" ht="12" customHeight="1">
      <c r="A32" s="137"/>
      <c r="B32" s="137"/>
      <c r="C32" s="137"/>
      <c r="D32" s="137"/>
      <c r="E32" s="137"/>
      <c r="F32" s="137"/>
      <c r="G32" s="137"/>
    </row>
    <row r="33" spans="1:7" ht="12.75" hidden="1">
      <c r="A33" s="139"/>
      <c r="B33" s="137"/>
      <c r="C33" s="137"/>
      <c r="D33" s="137"/>
      <c r="E33" s="137"/>
      <c r="F33" s="137"/>
      <c r="G33" s="140"/>
    </row>
    <row r="34" spans="1:7" ht="11.25" customHeight="1" hidden="1">
      <c r="A34" s="139"/>
      <c r="B34" s="137"/>
      <c r="C34" s="137"/>
      <c r="D34" s="137"/>
      <c r="E34" s="137"/>
      <c r="F34" s="137"/>
      <c r="G34" s="140"/>
    </row>
    <row r="35" spans="1:7" ht="12.75" hidden="1">
      <c r="A35" s="139"/>
      <c r="B35" s="137"/>
      <c r="C35" s="137"/>
      <c r="D35" s="137"/>
      <c r="E35" s="137"/>
      <c r="F35" s="137"/>
      <c r="G35" s="140"/>
    </row>
    <row r="36" ht="10.5" customHeight="1" hidden="1"/>
    <row r="37" spans="2:7" ht="12.75" hidden="1">
      <c r="B37" s="12" t="s">
        <v>272</v>
      </c>
      <c r="G37" s="124"/>
    </row>
    <row r="38" spans="1:7" ht="12.75">
      <c r="A38" s="12" t="s">
        <v>464</v>
      </c>
      <c r="G38" s="124"/>
    </row>
    <row r="39" spans="1:7" ht="15.75">
      <c r="A39" s="725" t="s">
        <v>692</v>
      </c>
      <c r="B39" s="725"/>
      <c r="C39" s="96" t="s">
        <v>304</v>
      </c>
      <c r="D39" s="526">
        <v>44299</v>
      </c>
      <c r="E39" s="96"/>
      <c r="F39" s="684" t="s">
        <v>724</v>
      </c>
      <c r="G39" s="684"/>
    </row>
    <row r="40" spans="1:7" ht="15.75">
      <c r="A40" s="629" t="s">
        <v>148</v>
      </c>
      <c r="B40" s="629"/>
      <c r="C40" s="10"/>
      <c r="D40" s="323" t="s">
        <v>149</v>
      </c>
      <c r="E40" s="10"/>
      <c r="F40" s="683" t="s">
        <v>596</v>
      </c>
      <c r="G40" s="683"/>
    </row>
    <row r="41" spans="2:7" ht="13.5" customHeight="1">
      <c r="B41" s="106"/>
      <c r="C41" s="106"/>
      <c r="D41" s="106"/>
      <c r="E41" s="106"/>
      <c r="F41" s="627" t="s">
        <v>597</v>
      </c>
      <c r="G41" s="696"/>
    </row>
    <row r="42" spans="6:7" ht="12.75">
      <c r="F42" s="95"/>
      <c r="G42" s="95"/>
    </row>
  </sheetData>
  <sheetProtection selectLockedCells="1" selectUnlockedCells="1"/>
  <mergeCells count="9">
    <mergeCell ref="F41:G41"/>
    <mergeCell ref="F40:G40"/>
    <mergeCell ref="A2:H2"/>
    <mergeCell ref="A6:G6"/>
    <mergeCell ref="A7:G7"/>
    <mergeCell ref="A21:G21"/>
    <mergeCell ref="F39:G39"/>
    <mergeCell ref="A39:B39"/>
    <mergeCell ref="A40:B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13" t="s">
        <v>676</v>
      </c>
      <c r="B1" s="13"/>
      <c r="C1" s="13"/>
      <c r="D1" s="13"/>
      <c r="E1" s="10"/>
      <c r="F1" s="96"/>
      <c r="G1" s="13" t="s">
        <v>650</v>
      </c>
      <c r="H1" s="96"/>
    </row>
    <row r="2" spans="1:14" ht="15.75">
      <c r="A2" s="10" t="s">
        <v>677</v>
      </c>
      <c r="B2" s="10"/>
      <c r="C2" s="10"/>
      <c r="D2" s="96"/>
      <c r="E2" s="96"/>
      <c r="F2" s="96"/>
      <c r="G2" s="13" t="s">
        <v>156</v>
      </c>
      <c r="H2" s="96"/>
      <c r="N2" s="11"/>
    </row>
    <row r="3" spans="1:14" ht="15.75">
      <c r="A3" s="96"/>
      <c r="B3" s="96"/>
      <c r="C3" s="96"/>
      <c r="D3" s="96"/>
      <c r="E3" s="96"/>
      <c r="F3" s="96"/>
      <c r="G3" s="96"/>
      <c r="H3" s="96"/>
      <c r="N3" s="11"/>
    </row>
    <row r="4" ht="17.25" customHeight="1"/>
    <row r="5" spans="1:8" ht="43.5" customHeight="1">
      <c r="A5" s="723" t="s">
        <v>305</v>
      </c>
      <c r="B5" s="723"/>
      <c r="C5" s="723"/>
      <c r="D5" s="723"/>
      <c r="E5" s="723"/>
      <c r="F5" s="723"/>
      <c r="G5" s="723"/>
      <c r="H5" s="130"/>
    </row>
    <row r="6" spans="1:7" ht="15.75" customHeight="1">
      <c r="A6" s="727" t="s">
        <v>306</v>
      </c>
      <c r="B6" s="727"/>
      <c r="C6" s="727"/>
      <c r="D6" s="727"/>
      <c r="E6" s="727"/>
      <c r="F6" s="727"/>
      <c r="G6" s="727"/>
    </row>
    <row r="7" spans="1:8" ht="51">
      <c r="A7" s="141" t="s">
        <v>0</v>
      </c>
      <c r="B7" s="141" t="s">
        <v>291</v>
      </c>
      <c r="C7" s="142" t="s">
        <v>292</v>
      </c>
      <c r="D7" s="142" t="s">
        <v>293</v>
      </c>
      <c r="E7" s="142" t="s">
        <v>294</v>
      </c>
      <c r="F7" s="142" t="s">
        <v>307</v>
      </c>
      <c r="G7" s="142" t="s">
        <v>296</v>
      </c>
      <c r="H7" s="133"/>
    </row>
    <row r="8" spans="1:7" ht="12.75">
      <c r="A8" s="143"/>
      <c r="B8" s="143"/>
      <c r="C8" s="143"/>
      <c r="D8" s="143"/>
      <c r="E8" s="143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5.75">
      <c r="A13" s="144"/>
      <c r="B13" s="144"/>
      <c r="C13" s="144"/>
      <c r="D13" s="144"/>
      <c r="E13" s="144"/>
      <c r="F13" s="144"/>
      <c r="G13" s="144"/>
    </row>
    <row r="14" spans="1:7" ht="15.75">
      <c r="A14" s="144"/>
      <c r="B14" s="144"/>
      <c r="C14" s="144"/>
      <c r="D14" s="144"/>
      <c r="E14" s="144"/>
      <c r="F14" s="144"/>
      <c r="G14" s="144"/>
    </row>
    <row r="15" spans="1:7" ht="12.75">
      <c r="A15" s="145"/>
      <c r="B15" s="145"/>
      <c r="C15" s="145"/>
      <c r="D15" s="145"/>
      <c r="E15" s="145"/>
      <c r="F15" s="145"/>
      <c r="G15" s="145"/>
    </row>
    <row r="16" spans="1:7" ht="15.75">
      <c r="A16" s="728" t="s">
        <v>308</v>
      </c>
      <c r="B16" s="728"/>
      <c r="C16" s="728" t="s">
        <v>302</v>
      </c>
      <c r="D16" s="728"/>
      <c r="E16" s="728"/>
      <c r="F16" s="728"/>
      <c r="G16" s="728"/>
    </row>
    <row r="17" spans="1:7" ht="45" customHeight="1">
      <c r="A17" s="141" t="s">
        <v>0</v>
      </c>
      <c r="B17" s="141" t="s">
        <v>291</v>
      </c>
      <c r="C17" s="142" t="s">
        <v>292</v>
      </c>
      <c r="D17" s="142" t="s">
        <v>293</v>
      </c>
      <c r="E17" s="142" t="s">
        <v>294</v>
      </c>
      <c r="F17" s="142" t="s">
        <v>307</v>
      </c>
      <c r="G17" s="142" t="s">
        <v>296</v>
      </c>
    </row>
    <row r="18" spans="1:7" ht="12.75">
      <c r="A18" s="143"/>
      <c r="B18" s="143"/>
      <c r="C18" s="143"/>
      <c r="D18" s="143"/>
      <c r="E18" s="143"/>
      <c r="F18" s="143"/>
      <c r="G18" s="143"/>
    </row>
    <row r="19" spans="1:7" ht="12.75">
      <c r="A19" s="145"/>
      <c r="B19" s="145"/>
      <c r="C19" s="145"/>
      <c r="D19" s="145"/>
      <c r="E19" s="145"/>
      <c r="F19" s="145"/>
      <c r="G19" s="145"/>
    </row>
    <row r="20" spans="1:7" ht="12.75">
      <c r="A20" s="145"/>
      <c r="B20" s="145"/>
      <c r="C20" s="145"/>
      <c r="D20" s="145"/>
      <c r="E20" s="145"/>
      <c r="F20" s="145"/>
      <c r="G20" s="145"/>
    </row>
    <row r="21" spans="1:7" ht="12.75">
      <c r="A21" s="145"/>
      <c r="B21" s="145"/>
      <c r="C21" s="145"/>
      <c r="D21" s="145"/>
      <c r="E21" s="145"/>
      <c r="F21" s="145"/>
      <c r="G21" s="145"/>
    </row>
    <row r="22" spans="1:7" ht="12.75">
      <c r="A22" s="145"/>
      <c r="B22" s="145"/>
      <c r="C22" s="145"/>
      <c r="D22" s="145"/>
      <c r="E22" s="145"/>
      <c r="F22" s="145"/>
      <c r="G22" s="145"/>
    </row>
    <row r="23" spans="1:7" ht="12.75">
      <c r="A23" s="145"/>
      <c r="B23" s="145"/>
      <c r="C23" s="145"/>
      <c r="D23" s="145"/>
      <c r="E23" s="145"/>
      <c r="F23" s="145"/>
      <c r="G23" s="145"/>
    </row>
    <row r="24" spans="1:7" ht="12.75">
      <c r="A24" s="145"/>
      <c r="B24" s="145"/>
      <c r="C24" s="145"/>
      <c r="D24" s="145"/>
      <c r="E24" s="145"/>
      <c r="F24" s="145"/>
      <c r="G24" s="145"/>
    </row>
    <row r="25" spans="1:7" ht="16.5" customHeight="1">
      <c r="A25" s="145"/>
      <c r="B25" s="145"/>
      <c r="C25" s="145"/>
      <c r="D25" s="145"/>
      <c r="E25" s="145"/>
      <c r="F25" s="145"/>
      <c r="G25" s="145"/>
    </row>
    <row r="26" spans="1:7" ht="20.25" customHeight="1">
      <c r="A26" s="731" t="s">
        <v>692</v>
      </c>
      <c r="B26" s="732"/>
      <c r="C26" s="527">
        <v>44299</v>
      </c>
      <c r="D26" s="101"/>
      <c r="E26" s="101"/>
      <c r="F26" s="731" t="s">
        <v>724</v>
      </c>
      <c r="G26" s="731"/>
    </row>
    <row r="27" spans="1:11" ht="6.75" customHeight="1" hidden="1">
      <c r="A27" s="146"/>
      <c r="B27" s="147" t="s">
        <v>309</v>
      </c>
      <c r="C27" s="148" t="s">
        <v>310</v>
      </c>
      <c r="D27" s="147"/>
      <c r="E27" s="147"/>
      <c r="F27" s="729" t="s">
        <v>311</v>
      </c>
      <c r="G27" s="729"/>
      <c r="H27" s="11"/>
      <c r="I27" s="11"/>
      <c r="J27" s="11"/>
      <c r="K27" s="11"/>
    </row>
    <row r="28" spans="1:11" ht="21" customHeight="1">
      <c r="A28" s="146"/>
      <c r="B28" s="94" t="s">
        <v>598</v>
      </c>
      <c r="C28" s="347" t="s">
        <v>149</v>
      </c>
      <c r="D28" s="147"/>
      <c r="E28" s="147"/>
      <c r="F28" s="730" t="s">
        <v>596</v>
      </c>
      <c r="G28" s="730"/>
      <c r="H28" s="11"/>
      <c r="I28" s="11"/>
      <c r="J28" s="11"/>
      <c r="K28" s="11"/>
    </row>
    <row r="29" spans="1:7" ht="12" customHeight="1">
      <c r="A29" s="101"/>
      <c r="B29" s="101"/>
      <c r="C29" s="101"/>
      <c r="D29" s="101"/>
      <c r="E29" s="101"/>
      <c r="F29" s="726" t="s">
        <v>597</v>
      </c>
      <c r="G29" s="696"/>
    </row>
    <row r="30" spans="6:7" ht="12.75">
      <c r="F30" s="95"/>
      <c r="G30" s="95"/>
    </row>
    <row r="31" ht="12.75">
      <c r="B31" s="12" t="s">
        <v>464</v>
      </c>
    </row>
  </sheetData>
  <sheetProtection selectLockedCells="1" selectUnlockedCells="1"/>
  <mergeCells count="8">
    <mergeCell ref="F29:G29"/>
    <mergeCell ref="A5:G5"/>
    <mergeCell ref="A6:G6"/>
    <mergeCell ref="A16:G16"/>
    <mergeCell ref="F27:G27"/>
    <mergeCell ref="F28:G28"/>
    <mergeCell ref="A26:B26"/>
    <mergeCell ref="F26:G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16" sqref="I16:I17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.75">
      <c r="A1" s="528" t="s">
        <v>676</v>
      </c>
      <c r="B1" s="528"/>
      <c r="C1" s="149"/>
      <c r="D1" s="150"/>
      <c r="E1" s="151" t="s">
        <v>483</v>
      </c>
    </row>
    <row r="2" spans="1:5" ht="15.75">
      <c r="A2" s="149" t="s">
        <v>677</v>
      </c>
      <c r="B2" s="149"/>
      <c r="C2" s="149"/>
      <c r="D2" s="149"/>
      <c r="E2" s="151" t="s">
        <v>156</v>
      </c>
    </row>
    <row r="3" spans="1:5" ht="15">
      <c r="A3" s="149"/>
      <c r="B3" s="149"/>
      <c r="C3" s="149"/>
      <c r="D3" s="149"/>
      <c r="E3" s="149"/>
    </row>
    <row r="4" spans="1:5" ht="15">
      <c r="A4" s="149"/>
      <c r="B4" s="149"/>
      <c r="C4" s="149"/>
      <c r="D4" s="149"/>
      <c r="E4" s="149"/>
    </row>
    <row r="5" spans="1:5" ht="15.75">
      <c r="A5" s="152"/>
      <c r="B5" s="149"/>
      <c r="C5" s="149"/>
      <c r="D5" s="149"/>
      <c r="E5" s="149"/>
    </row>
    <row r="6" spans="1:5" ht="42.75" customHeight="1">
      <c r="A6" s="733" t="s">
        <v>312</v>
      </c>
      <c r="B6" s="733"/>
      <c r="C6" s="733"/>
      <c r="D6" s="733"/>
      <c r="E6" s="733"/>
    </row>
    <row r="7" spans="1:8" ht="45">
      <c r="A7" s="153" t="s">
        <v>313</v>
      </c>
      <c r="B7" s="153" t="s">
        <v>215</v>
      </c>
      <c r="C7" s="153" t="s">
        <v>314</v>
      </c>
      <c r="D7" s="153" t="s">
        <v>315</v>
      </c>
      <c r="E7" s="153" t="s">
        <v>316</v>
      </c>
      <c r="F7" s="133"/>
      <c r="G7" s="133"/>
      <c r="H7" s="133"/>
    </row>
    <row r="8" spans="1:8" ht="15">
      <c r="A8" s="154" t="s">
        <v>11</v>
      </c>
      <c r="B8" s="155" t="s">
        <v>317</v>
      </c>
      <c r="C8" s="154">
        <f>C9+C10+C11+C12+C13</f>
        <v>0</v>
      </c>
      <c r="D8" s="154">
        <f>D9+D10+D11+D12+D13</f>
        <v>0</v>
      </c>
      <c r="E8" s="154">
        <f>E9+E10+E11+E12+E13</f>
        <v>0</v>
      </c>
      <c r="F8" s="133"/>
      <c r="G8" s="133"/>
      <c r="H8" s="133"/>
    </row>
    <row r="9" spans="1:8" ht="45">
      <c r="A9" s="154" t="s">
        <v>123</v>
      </c>
      <c r="B9" s="155" t="s">
        <v>318</v>
      </c>
      <c r="C9" s="156"/>
      <c r="D9" s="157"/>
      <c r="E9" s="156"/>
      <c r="F9" s="133"/>
      <c r="G9" s="133"/>
      <c r="H9" s="133"/>
    </row>
    <row r="10" spans="1:8" ht="30">
      <c r="A10" s="154" t="s">
        <v>124</v>
      </c>
      <c r="B10" s="155" t="s">
        <v>319</v>
      </c>
      <c r="C10" s="156"/>
      <c r="D10" s="156"/>
      <c r="E10" s="156"/>
      <c r="F10" s="133"/>
      <c r="G10" s="133"/>
      <c r="H10" s="133"/>
    </row>
    <row r="11" spans="1:8" ht="18" customHeight="1">
      <c r="A11" s="154" t="s">
        <v>126</v>
      </c>
      <c r="B11" s="155" t="s">
        <v>320</v>
      </c>
      <c r="C11" s="156"/>
      <c r="D11" s="156"/>
      <c r="E11" s="156"/>
      <c r="F11" s="133"/>
      <c r="G11" s="133"/>
      <c r="H11" s="133"/>
    </row>
    <row r="12" spans="1:8" ht="18.75" customHeight="1">
      <c r="A12" s="154" t="s">
        <v>321</v>
      </c>
      <c r="B12" s="155" t="s">
        <v>322</v>
      </c>
      <c r="C12" s="156"/>
      <c r="D12" s="156"/>
      <c r="E12" s="156"/>
      <c r="F12" s="133"/>
      <c r="G12" s="133"/>
      <c r="H12" s="133"/>
    </row>
    <row r="13" spans="1:8" ht="17.25" customHeight="1">
      <c r="A13" s="154" t="s">
        <v>323</v>
      </c>
      <c r="B13" s="155" t="s">
        <v>324</v>
      </c>
      <c r="C13" s="156"/>
      <c r="D13" s="156"/>
      <c r="E13" s="156"/>
      <c r="F13" s="133"/>
      <c r="G13" s="133"/>
      <c r="H13" s="133"/>
    </row>
    <row r="14" spans="1:8" ht="18.75" customHeight="1">
      <c r="A14" s="154" t="s">
        <v>29</v>
      </c>
      <c r="B14" s="155" t="s">
        <v>325</v>
      </c>
      <c r="C14" s="156"/>
      <c r="D14" s="156"/>
      <c r="E14" s="156"/>
      <c r="F14" s="133"/>
      <c r="G14" s="133"/>
      <c r="H14" s="133"/>
    </row>
    <row r="15" spans="1:8" ht="15">
      <c r="A15" s="734" t="s">
        <v>326</v>
      </c>
      <c r="B15" s="735"/>
      <c r="C15" s="154">
        <f>C14+C8</f>
        <v>0</v>
      </c>
      <c r="D15" s="154">
        <f>D14+D8</f>
        <v>0</v>
      </c>
      <c r="E15" s="154">
        <f>E14+E8</f>
        <v>0</v>
      </c>
      <c r="F15" s="133"/>
      <c r="G15" s="133"/>
      <c r="H15" s="133"/>
    </row>
    <row r="16" spans="1:8" ht="15">
      <c r="A16" s="158"/>
      <c r="B16" s="158"/>
      <c r="C16" s="158"/>
      <c r="D16" s="158"/>
      <c r="E16" s="158"/>
      <c r="F16" s="133"/>
      <c r="G16" s="133"/>
      <c r="H16" s="133"/>
    </row>
    <row r="17" spans="1:8" ht="15">
      <c r="A17" s="158"/>
      <c r="B17" s="158" t="s">
        <v>692</v>
      </c>
      <c r="C17" s="736">
        <v>44299</v>
      </c>
      <c r="D17" s="737"/>
      <c r="E17" s="555" t="s">
        <v>724</v>
      </c>
      <c r="F17" s="133"/>
      <c r="G17" s="133"/>
      <c r="H17" s="133"/>
    </row>
    <row r="18" spans="1:8" ht="12.75">
      <c r="A18" s="133"/>
      <c r="B18" s="133"/>
      <c r="C18" s="133"/>
      <c r="D18" s="133"/>
      <c r="E18" s="133"/>
      <c r="F18" s="133"/>
      <c r="G18" s="133"/>
      <c r="H18" s="133"/>
    </row>
    <row r="19" spans="1:8" ht="12.75">
      <c r="A19" s="133"/>
      <c r="B19" s="133"/>
      <c r="C19" s="133"/>
      <c r="D19" s="133"/>
      <c r="E19" s="133"/>
      <c r="F19" s="133"/>
      <c r="G19" s="133"/>
      <c r="H19" s="133"/>
    </row>
    <row r="20" spans="1:8" ht="12.75">
      <c r="A20" s="133"/>
      <c r="B20" s="133"/>
      <c r="C20" s="133"/>
      <c r="D20" s="133"/>
      <c r="E20" s="133"/>
      <c r="F20" s="133"/>
      <c r="G20" s="133"/>
      <c r="H20" s="133"/>
    </row>
    <row r="21" spans="1:8" ht="12.75">
      <c r="A21" s="133"/>
      <c r="B21" s="133"/>
      <c r="C21" s="133"/>
      <c r="D21" s="133"/>
      <c r="E21" s="133"/>
      <c r="F21" s="133"/>
      <c r="G21" s="133"/>
      <c r="H21" s="133"/>
    </row>
    <row r="22" spans="1:8" ht="12.75">
      <c r="A22" s="133"/>
      <c r="B22" s="133"/>
      <c r="C22" s="133"/>
      <c r="D22" s="133"/>
      <c r="E22" s="133"/>
      <c r="F22" s="133"/>
      <c r="G22" s="133"/>
      <c r="H22" s="133"/>
    </row>
    <row r="23" spans="1:8" ht="12.75">
      <c r="A23" s="133"/>
      <c r="B23" s="133"/>
      <c r="C23" s="133"/>
      <c r="D23" s="133"/>
      <c r="E23" s="133"/>
      <c r="F23" s="133"/>
      <c r="G23" s="133"/>
      <c r="H23" s="133"/>
    </row>
    <row r="24" spans="1:8" ht="12.75">
      <c r="A24" s="133"/>
      <c r="B24" s="133"/>
      <c r="C24" s="133"/>
      <c r="D24" s="133"/>
      <c r="E24" s="133"/>
      <c r="F24" s="133"/>
      <c r="G24" s="133"/>
      <c r="H24" s="133"/>
    </row>
    <row r="25" spans="1:8" ht="12.75">
      <c r="A25" s="133"/>
      <c r="B25" s="133"/>
      <c r="C25" s="133"/>
      <c r="D25" s="133"/>
      <c r="E25" s="133"/>
      <c r="F25" s="133"/>
      <c r="G25" s="133"/>
      <c r="H25" s="133"/>
    </row>
    <row r="26" spans="1:8" ht="12.75">
      <c r="A26" s="133"/>
      <c r="B26" s="133"/>
      <c r="C26" s="133"/>
      <c r="D26" s="133"/>
      <c r="E26" s="133"/>
      <c r="F26" s="133"/>
      <c r="G26" s="133"/>
      <c r="H26" s="133"/>
    </row>
    <row r="27" spans="1:8" ht="12.75">
      <c r="A27" s="133"/>
      <c r="B27" s="133"/>
      <c r="C27" s="133"/>
      <c r="D27" s="133"/>
      <c r="E27" s="133"/>
      <c r="F27" s="133"/>
      <c r="G27" s="133"/>
      <c r="H27" s="133"/>
    </row>
    <row r="28" spans="1:8" ht="12.75">
      <c r="A28" s="133"/>
      <c r="B28" s="133"/>
      <c r="C28" s="133"/>
      <c r="D28" s="133"/>
      <c r="E28" s="133"/>
      <c r="F28" s="133"/>
      <c r="G28" s="133"/>
      <c r="H28" s="133"/>
    </row>
    <row r="29" spans="1:8" ht="12.75">
      <c r="A29" s="133"/>
      <c r="B29" s="133"/>
      <c r="C29" s="133"/>
      <c r="D29" s="133"/>
      <c r="E29" s="133"/>
      <c r="F29" s="133"/>
      <c r="G29" s="133"/>
      <c r="H29" s="133"/>
    </row>
    <row r="30" spans="1:8" ht="12.75">
      <c r="A30" s="133"/>
      <c r="B30" s="133"/>
      <c r="C30" s="133"/>
      <c r="D30" s="133"/>
      <c r="E30" s="133"/>
      <c r="F30" s="133"/>
      <c r="G30" s="133"/>
      <c r="H30" s="133"/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</sheetData>
  <sheetProtection/>
  <mergeCells count="3">
    <mergeCell ref="A6:E6"/>
    <mergeCell ref="A15:B15"/>
    <mergeCell ref="C17:D17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3">
      <selection activeCell="H27" sqref="H27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.75">
      <c r="A1" s="738" t="s">
        <v>676</v>
      </c>
      <c r="B1" s="738"/>
      <c r="C1" s="13" t="s">
        <v>638</v>
      </c>
    </row>
    <row r="2" spans="1:3" ht="15.75">
      <c r="A2" s="96" t="s">
        <v>677</v>
      </c>
      <c r="B2" s="96"/>
      <c r="C2" s="13" t="s">
        <v>660</v>
      </c>
    </row>
    <row r="3" spans="1:3" ht="12.75">
      <c r="A3" s="11" t="s">
        <v>676</v>
      </c>
      <c r="B3" s="11"/>
      <c r="C3" s="11"/>
    </row>
    <row r="4" spans="1:3" ht="12.75">
      <c r="A4" s="11" t="s">
        <v>707</v>
      </c>
      <c r="B4" s="11"/>
      <c r="C4" s="11"/>
    </row>
    <row r="5" spans="1:3" ht="12.75">
      <c r="A5" s="11"/>
      <c r="B5" s="11"/>
      <c r="C5" s="11"/>
    </row>
    <row r="6" spans="1:10" ht="30.75" customHeight="1">
      <c r="A6" s="739" t="s">
        <v>731</v>
      </c>
      <c r="B6" s="739"/>
      <c r="C6" s="739"/>
      <c r="D6" s="159"/>
      <c r="E6" s="159"/>
      <c r="F6" s="159"/>
      <c r="G6" s="159"/>
      <c r="H6" s="159"/>
      <c r="I6" s="160"/>
      <c r="J6" s="160"/>
    </row>
    <row r="7" spans="1:10" ht="28.5" customHeight="1">
      <c r="A7" s="161" t="s">
        <v>0</v>
      </c>
      <c r="B7" s="162" t="s">
        <v>327</v>
      </c>
      <c r="C7" s="162" t="s">
        <v>328</v>
      </c>
      <c r="D7" s="133"/>
      <c r="E7" s="133"/>
      <c r="F7" s="133"/>
      <c r="G7" s="133"/>
      <c r="H7" s="133"/>
      <c r="I7" s="133"/>
      <c r="J7" s="133"/>
    </row>
    <row r="8" spans="1:3" ht="12.75">
      <c r="A8" s="163">
        <v>1</v>
      </c>
      <c r="B8" s="164"/>
      <c r="C8" s="164"/>
    </row>
    <row r="9" spans="1:3" ht="12.75">
      <c r="A9" s="165">
        <v>2</v>
      </c>
      <c r="B9" s="166"/>
      <c r="C9" s="166"/>
    </row>
    <row r="10" spans="1:3" ht="12.75">
      <c r="A10" s="165">
        <v>3</v>
      </c>
      <c r="B10" s="166"/>
      <c r="C10" s="166"/>
    </row>
    <row r="11" spans="1:3" ht="12.75">
      <c r="A11" s="165">
        <v>4</v>
      </c>
      <c r="B11" s="166"/>
      <c r="C11" s="166"/>
    </row>
    <row r="12" spans="1:3" ht="12.75">
      <c r="A12" s="165">
        <v>5</v>
      </c>
      <c r="B12" s="166"/>
      <c r="C12" s="166"/>
    </row>
    <row r="13" spans="1:3" ht="12.75">
      <c r="A13" s="165">
        <v>6</v>
      </c>
      <c r="B13" s="166"/>
      <c r="C13" s="166"/>
    </row>
    <row r="14" spans="1:3" ht="12.75">
      <c r="A14" s="165">
        <v>7</v>
      </c>
      <c r="B14" s="166"/>
      <c r="C14" s="166"/>
    </row>
    <row r="15" spans="1:3" ht="12.75">
      <c r="A15" s="165">
        <v>8</v>
      </c>
      <c r="B15" s="166"/>
      <c r="C15" s="166"/>
    </row>
    <row r="16" spans="1:3" ht="12.75">
      <c r="A16" s="165">
        <v>9</v>
      </c>
      <c r="B16" s="166"/>
      <c r="C16" s="166"/>
    </row>
    <row r="17" spans="1:3" ht="12.75">
      <c r="A17" s="165">
        <v>10</v>
      </c>
      <c r="B17" s="166"/>
      <c r="C17" s="166"/>
    </row>
    <row r="18" spans="1:3" ht="12.75">
      <c r="A18" s="165">
        <v>11</v>
      </c>
      <c r="B18" s="166"/>
      <c r="C18" s="166"/>
    </row>
    <row r="19" spans="1:3" ht="12.75">
      <c r="A19" s="165">
        <v>12</v>
      </c>
      <c r="B19" s="166"/>
      <c r="C19" s="166"/>
    </row>
    <row r="20" spans="1:3" ht="12.75">
      <c r="A20" s="165">
        <v>13</v>
      </c>
      <c r="B20" s="166"/>
      <c r="C20" s="166"/>
    </row>
    <row r="21" spans="1:3" ht="12.75">
      <c r="A21" s="165">
        <v>14</v>
      </c>
      <c r="B21" s="166"/>
      <c r="C21" s="166"/>
    </row>
    <row r="22" spans="1:3" ht="12.75">
      <c r="A22" s="165">
        <v>15</v>
      </c>
      <c r="B22" s="166"/>
      <c r="C22" s="166"/>
    </row>
    <row r="24" spans="2:3" ht="12.75">
      <c r="B24" s="516" t="s">
        <v>692</v>
      </c>
      <c r="C24" s="547" t="s">
        <v>724</v>
      </c>
    </row>
    <row r="25" ht="12.75">
      <c r="B25" s="548">
        <v>44299</v>
      </c>
    </row>
  </sheetData>
  <sheetProtection/>
  <mergeCells count="2">
    <mergeCell ref="A1:B1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I27" sqref="I27"/>
    </sheetView>
  </sheetViews>
  <sheetFormatPr defaultColWidth="9.140625" defaultRowHeight="15"/>
  <cols>
    <col min="1" max="1" width="6.140625" style="226" customWidth="1"/>
    <col min="2" max="2" width="22.57421875" style="226" customWidth="1"/>
    <col min="3" max="3" width="13.7109375" style="226" customWidth="1"/>
    <col min="4" max="4" width="12.57421875" style="226" customWidth="1"/>
    <col min="5" max="5" width="10.7109375" style="226" customWidth="1"/>
    <col min="6" max="6" width="11.7109375" style="226" customWidth="1"/>
    <col min="7" max="7" width="10.57421875" style="226" customWidth="1"/>
    <col min="8" max="8" width="9.140625" style="226" customWidth="1"/>
    <col min="9" max="9" width="13.57421875" style="226" customWidth="1"/>
    <col min="10" max="10" width="12.7109375" style="226" customWidth="1"/>
    <col min="11" max="11" width="13.7109375" style="226" customWidth="1"/>
    <col min="12" max="16384" width="9.140625" style="226" customWidth="1"/>
  </cols>
  <sheetData>
    <row r="1" spans="1:11" ht="15.75">
      <c r="A1" s="755" t="s">
        <v>705</v>
      </c>
      <c r="B1" s="755"/>
      <c r="C1" s="755"/>
      <c r="J1" s="755" t="s">
        <v>490</v>
      </c>
      <c r="K1" s="755"/>
    </row>
    <row r="2" spans="1:11" ht="15.75">
      <c r="A2" s="754" t="s">
        <v>706</v>
      </c>
      <c r="B2" s="754"/>
      <c r="C2" s="754"/>
      <c r="J2" s="755" t="s">
        <v>156</v>
      </c>
      <c r="K2" s="755"/>
    </row>
    <row r="3" spans="1:3" ht="12.75">
      <c r="A3" s="227"/>
      <c r="B3" s="227"/>
      <c r="C3" s="227"/>
    </row>
    <row r="4" spans="1:11" ht="12.75">
      <c r="A4" s="228"/>
      <c r="B4" s="228"/>
      <c r="C4" s="228"/>
      <c r="D4" s="229"/>
      <c r="E4" s="229"/>
      <c r="F4" s="229"/>
      <c r="G4" s="229"/>
      <c r="H4" s="229"/>
      <c r="I4" s="229"/>
      <c r="J4" s="756"/>
      <c r="K4" s="756"/>
    </row>
    <row r="5" spans="1:11" ht="12.75">
      <c r="A5" s="228"/>
      <c r="B5" s="228"/>
      <c r="C5" s="228"/>
      <c r="D5" s="229"/>
      <c r="E5" s="229"/>
      <c r="F5" s="229"/>
      <c r="G5" s="229"/>
      <c r="H5" s="229"/>
      <c r="I5" s="229"/>
      <c r="J5" s="230"/>
      <c r="K5" s="230"/>
    </row>
    <row r="6" spans="1:11" ht="20.25" customHeight="1">
      <c r="A6" s="757" t="s">
        <v>491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</row>
    <row r="7" spans="1:11" ht="39" customHeight="1">
      <c r="A7" s="749" t="s">
        <v>0</v>
      </c>
      <c r="B7" s="749" t="s">
        <v>492</v>
      </c>
      <c r="C7" s="231" t="s">
        <v>732</v>
      </c>
      <c r="D7" s="231" t="s">
        <v>733</v>
      </c>
      <c r="E7" s="231"/>
      <c r="F7" s="231"/>
      <c r="G7" s="750" t="s">
        <v>493</v>
      </c>
      <c r="H7" s="752" t="s">
        <v>494</v>
      </c>
      <c r="I7" s="752" t="s">
        <v>734</v>
      </c>
      <c r="J7" s="742" t="s">
        <v>735</v>
      </c>
      <c r="K7" s="742" t="s">
        <v>736</v>
      </c>
    </row>
    <row r="8" spans="1:11" ht="49.5" customHeight="1">
      <c r="A8" s="749"/>
      <c r="B8" s="749"/>
      <c r="C8" s="232" t="s">
        <v>495</v>
      </c>
      <c r="D8" s="232" t="s">
        <v>495</v>
      </c>
      <c r="E8" s="232" t="s">
        <v>496</v>
      </c>
      <c r="F8" s="233" t="s">
        <v>497</v>
      </c>
      <c r="G8" s="751"/>
      <c r="H8" s="753"/>
      <c r="I8" s="753"/>
      <c r="J8" s="743"/>
      <c r="K8" s="743"/>
    </row>
    <row r="9" spans="1:11" ht="12.75">
      <c r="A9" s="234">
        <v>1</v>
      </c>
      <c r="B9" s="235">
        <v>2</v>
      </c>
      <c r="C9" s="234">
        <v>3</v>
      </c>
      <c r="D9" s="234">
        <v>4</v>
      </c>
      <c r="E9" s="234"/>
      <c r="F9" s="234">
        <v>5</v>
      </c>
      <c r="G9" s="236">
        <v>6</v>
      </c>
      <c r="H9" s="234">
        <v>7</v>
      </c>
      <c r="I9" s="237">
        <v>8</v>
      </c>
      <c r="J9" s="237">
        <v>9</v>
      </c>
      <c r="K9" s="237">
        <v>10</v>
      </c>
    </row>
    <row r="10" spans="1:11" ht="19.5" customHeight="1">
      <c r="A10" s="238" t="s">
        <v>11</v>
      </c>
      <c r="B10" s="239"/>
      <c r="C10" s="240"/>
      <c r="D10" s="241"/>
      <c r="E10" s="241"/>
      <c r="F10" s="241"/>
      <c r="G10" s="240"/>
      <c r="H10" s="242"/>
      <c r="I10" s="243"/>
      <c r="J10" s="243"/>
      <c r="K10" s="243"/>
    </row>
    <row r="11" spans="1:11" ht="19.5" customHeight="1">
      <c r="A11" s="238" t="s">
        <v>29</v>
      </c>
      <c r="B11" s="239"/>
      <c r="C11" s="240"/>
      <c r="D11" s="241"/>
      <c r="E11" s="241"/>
      <c r="F11" s="241"/>
      <c r="G11" s="240"/>
      <c r="H11" s="242"/>
      <c r="I11" s="243"/>
      <c r="J11" s="243"/>
      <c r="K11" s="243"/>
    </row>
    <row r="12" spans="1:11" ht="19.5" customHeight="1">
      <c r="A12" s="238" t="s">
        <v>56</v>
      </c>
      <c r="B12" s="239"/>
      <c r="C12" s="240"/>
      <c r="D12" s="241"/>
      <c r="E12" s="241"/>
      <c r="F12" s="241"/>
      <c r="G12" s="240"/>
      <c r="H12" s="242"/>
      <c r="I12" s="243"/>
      <c r="J12" s="243"/>
      <c r="K12" s="243"/>
    </row>
    <row r="13" spans="1:11" ht="19.5" customHeight="1">
      <c r="A13" s="238" t="s">
        <v>58</v>
      </c>
      <c r="B13" s="239"/>
      <c r="C13" s="240"/>
      <c r="D13" s="241"/>
      <c r="E13" s="241"/>
      <c r="F13" s="241"/>
      <c r="G13" s="240"/>
      <c r="H13" s="242"/>
      <c r="I13" s="243"/>
      <c r="J13" s="243"/>
      <c r="K13" s="243"/>
    </row>
    <row r="14" spans="1:11" ht="19.5" customHeight="1">
      <c r="A14" s="238" t="s">
        <v>77</v>
      </c>
      <c r="B14" s="239"/>
      <c r="C14" s="240"/>
      <c r="D14" s="241"/>
      <c r="E14" s="241"/>
      <c r="F14" s="241"/>
      <c r="G14" s="240"/>
      <c r="H14" s="242"/>
      <c r="I14" s="243"/>
      <c r="J14" s="243"/>
      <c r="K14" s="243"/>
    </row>
    <row r="15" spans="1:11" ht="19.5" customHeight="1">
      <c r="A15" s="238" t="s">
        <v>498</v>
      </c>
      <c r="B15" s="239"/>
      <c r="C15" s="240"/>
      <c r="D15" s="241"/>
      <c r="E15" s="241"/>
      <c r="F15" s="241"/>
      <c r="G15" s="240"/>
      <c r="H15" s="242"/>
      <c r="I15" s="243"/>
      <c r="J15" s="243"/>
      <c r="K15" s="243"/>
    </row>
    <row r="16" spans="1:11" ht="19.5" customHeight="1">
      <c r="A16" s="238" t="s">
        <v>236</v>
      </c>
      <c r="B16" s="239"/>
      <c r="C16" s="240"/>
      <c r="D16" s="241"/>
      <c r="E16" s="241"/>
      <c r="F16" s="241"/>
      <c r="G16" s="240"/>
      <c r="H16" s="242"/>
      <c r="I16" s="243"/>
      <c r="J16" s="243"/>
      <c r="K16" s="243"/>
    </row>
    <row r="17" spans="1:11" ht="19.5" customHeight="1">
      <c r="A17" s="238" t="s">
        <v>499</v>
      </c>
      <c r="B17" s="239"/>
      <c r="C17" s="240"/>
      <c r="D17" s="241"/>
      <c r="E17" s="241"/>
      <c r="F17" s="241"/>
      <c r="G17" s="240"/>
      <c r="H17" s="242"/>
      <c r="I17" s="243"/>
      <c r="J17" s="243"/>
      <c r="K17" s="243"/>
    </row>
    <row r="18" spans="1:11" ht="19.5" customHeight="1">
      <c r="A18" s="238" t="s">
        <v>500</v>
      </c>
      <c r="B18" s="239"/>
      <c r="C18" s="240"/>
      <c r="D18" s="241"/>
      <c r="E18" s="241"/>
      <c r="F18" s="241"/>
      <c r="G18" s="240"/>
      <c r="H18" s="242"/>
      <c r="I18" s="243"/>
      <c r="J18" s="243"/>
      <c r="K18" s="243"/>
    </row>
    <row r="19" spans="1:11" ht="19.5" customHeight="1">
      <c r="A19" s="238" t="s">
        <v>501</v>
      </c>
      <c r="B19" s="239"/>
      <c r="C19" s="240"/>
      <c r="D19" s="241"/>
      <c r="E19" s="241"/>
      <c r="F19" s="241"/>
      <c r="G19" s="240"/>
      <c r="H19" s="242"/>
      <c r="I19" s="243"/>
      <c r="J19" s="243"/>
      <c r="K19" s="243"/>
    </row>
    <row r="20" spans="1:11" ht="19.5" customHeight="1">
      <c r="A20" s="238" t="s">
        <v>502</v>
      </c>
      <c r="B20" s="239"/>
      <c r="C20" s="240"/>
      <c r="D20" s="241"/>
      <c r="E20" s="241"/>
      <c r="F20" s="241"/>
      <c r="G20" s="240"/>
      <c r="H20" s="242"/>
      <c r="I20" s="243"/>
      <c r="J20" s="243"/>
      <c r="K20" s="243"/>
    </row>
    <row r="21" spans="1:11" ht="19.5" customHeight="1">
      <c r="A21" s="238" t="s">
        <v>503</v>
      </c>
      <c r="B21" s="239"/>
      <c r="C21" s="240"/>
      <c r="D21" s="241"/>
      <c r="E21" s="241"/>
      <c r="F21" s="241"/>
      <c r="G21" s="240"/>
      <c r="H21" s="242"/>
      <c r="I21" s="243"/>
      <c r="J21" s="243"/>
      <c r="K21" s="243"/>
    </row>
    <row r="22" spans="1:11" ht="19.5" customHeight="1">
      <c r="A22" s="238" t="s">
        <v>504</v>
      </c>
      <c r="B22" s="239"/>
      <c r="C22" s="240"/>
      <c r="D22" s="241"/>
      <c r="E22" s="241"/>
      <c r="F22" s="241"/>
      <c r="G22" s="240"/>
      <c r="H22" s="242"/>
      <c r="I22" s="243"/>
      <c r="J22" s="243"/>
      <c r="K22" s="243"/>
    </row>
    <row r="23" spans="1:11" ht="19.5" customHeight="1">
      <c r="A23" s="238" t="s">
        <v>505</v>
      </c>
      <c r="B23" s="239"/>
      <c r="C23" s="240"/>
      <c r="D23" s="241"/>
      <c r="E23" s="241"/>
      <c r="F23" s="241"/>
      <c r="G23" s="240"/>
      <c r="H23" s="242"/>
      <c r="I23" s="243"/>
      <c r="J23" s="243"/>
      <c r="K23" s="243"/>
    </row>
    <row r="24" spans="1:11" ht="19.5" customHeight="1">
      <c r="A24" s="238" t="s">
        <v>506</v>
      </c>
      <c r="B24" s="239"/>
      <c r="C24" s="240"/>
      <c r="D24" s="241"/>
      <c r="E24" s="241"/>
      <c r="F24" s="241"/>
      <c r="G24" s="240"/>
      <c r="H24" s="242"/>
      <c r="I24" s="243"/>
      <c r="J24" s="243"/>
      <c r="K24" s="243"/>
    </row>
    <row r="25" spans="1:11" ht="19.5" customHeight="1">
      <c r="A25" s="238" t="s">
        <v>507</v>
      </c>
      <c r="B25" s="239"/>
      <c r="C25" s="240"/>
      <c r="D25" s="241"/>
      <c r="E25" s="241"/>
      <c r="F25" s="241"/>
      <c r="G25" s="240"/>
      <c r="H25" s="242"/>
      <c r="I25" s="243"/>
      <c r="J25" s="243"/>
      <c r="K25" s="243"/>
    </row>
    <row r="26" spans="1:11" ht="19.5" customHeight="1">
      <c r="A26" s="238" t="s">
        <v>508</v>
      </c>
      <c r="B26" s="239"/>
      <c r="C26" s="240"/>
      <c r="D26" s="241"/>
      <c r="E26" s="241"/>
      <c r="F26" s="241"/>
      <c r="G26" s="240"/>
      <c r="H26" s="242"/>
      <c r="I26" s="243"/>
      <c r="J26" s="243"/>
      <c r="K26" s="243"/>
    </row>
    <row r="27" spans="1:11" ht="19.5" customHeight="1">
      <c r="A27" s="238" t="s">
        <v>509</v>
      </c>
      <c r="B27" s="239"/>
      <c r="C27" s="240"/>
      <c r="D27" s="241"/>
      <c r="E27" s="241"/>
      <c r="F27" s="241"/>
      <c r="G27" s="240"/>
      <c r="H27" s="242"/>
      <c r="I27" s="243"/>
      <c r="J27" s="243"/>
      <c r="K27" s="243"/>
    </row>
    <row r="28" spans="1:11" ht="19.5" customHeight="1">
      <c r="A28" s="238" t="s">
        <v>510</v>
      </c>
      <c r="B28" s="239"/>
      <c r="C28" s="240"/>
      <c r="D28" s="241"/>
      <c r="E28" s="241"/>
      <c r="F28" s="241"/>
      <c r="G28" s="240"/>
      <c r="H28" s="242"/>
      <c r="I28" s="243"/>
      <c r="J28" s="243"/>
      <c r="K28" s="243"/>
    </row>
    <row r="29" spans="1:11" ht="19.5" customHeight="1">
      <c r="A29" s="238" t="s">
        <v>511</v>
      </c>
      <c r="B29" s="239"/>
      <c r="C29" s="240"/>
      <c r="D29" s="241"/>
      <c r="E29" s="241"/>
      <c r="F29" s="241"/>
      <c r="G29" s="240"/>
      <c r="H29" s="242"/>
      <c r="I29" s="243"/>
      <c r="J29" s="243"/>
      <c r="K29" s="243"/>
    </row>
    <row r="30" spans="1:11" ht="18" customHeight="1">
      <c r="A30" s="238" t="s">
        <v>512</v>
      </c>
      <c r="B30" s="239"/>
      <c r="C30" s="240"/>
      <c r="D30" s="241"/>
      <c r="E30" s="241"/>
      <c r="F30" s="241"/>
      <c r="G30" s="240"/>
      <c r="H30" s="242"/>
      <c r="I30" s="243"/>
      <c r="J30" s="243"/>
      <c r="K30" s="243"/>
    </row>
    <row r="31" spans="1:11" ht="19.5" customHeight="1">
      <c r="A31" s="238" t="s">
        <v>513</v>
      </c>
      <c r="B31" s="239"/>
      <c r="C31" s="240"/>
      <c r="D31" s="241"/>
      <c r="E31" s="241"/>
      <c r="F31" s="241"/>
      <c r="G31" s="240"/>
      <c r="H31" s="242"/>
      <c r="I31" s="243"/>
      <c r="J31" s="243"/>
      <c r="K31" s="243"/>
    </row>
    <row r="32" spans="1:11" ht="19.5" customHeight="1">
      <c r="A32" s="244" t="s">
        <v>514</v>
      </c>
      <c r="B32" s="245"/>
      <c r="C32" s="246"/>
      <c r="D32" s="246"/>
      <c r="E32" s="246"/>
      <c r="F32" s="246"/>
      <c r="G32" s="246"/>
      <c r="H32" s="247"/>
      <c r="I32" s="243"/>
      <c r="J32" s="243"/>
      <c r="K32" s="243"/>
    </row>
    <row r="33" spans="1:11" ht="19.5" customHeight="1">
      <c r="A33" s="244" t="s">
        <v>515</v>
      </c>
      <c r="B33" s="245"/>
      <c r="C33" s="246"/>
      <c r="D33" s="246"/>
      <c r="E33" s="246"/>
      <c r="F33" s="246"/>
      <c r="G33" s="246"/>
      <c r="H33" s="247"/>
      <c r="I33" s="243"/>
      <c r="J33" s="243"/>
      <c r="K33" s="243"/>
    </row>
    <row r="34" spans="1:11" ht="19.5" customHeight="1">
      <c r="A34" s="744" t="s">
        <v>516</v>
      </c>
      <c r="B34" s="745"/>
      <c r="C34" s="248">
        <f>SUM(C10:C33)</f>
        <v>0</v>
      </c>
      <c r="D34" s="248">
        <f>SUM(D10:D33)</f>
        <v>0</v>
      </c>
      <c r="E34" s="248">
        <v>0</v>
      </c>
      <c r="F34" s="248">
        <f>SUM(F10:F33)</f>
        <v>0</v>
      </c>
      <c r="G34" s="248">
        <f>SUM(G10:G33)</f>
        <v>0</v>
      </c>
      <c r="H34" s="247"/>
      <c r="I34" s="248">
        <f>SUM(I10:I33)</f>
        <v>0</v>
      </c>
      <c r="J34" s="248">
        <f>SUM(J10:J33)</f>
        <v>0</v>
      </c>
      <c r="K34" s="248">
        <f>SUM(K10:K33)</f>
        <v>0</v>
      </c>
    </row>
    <row r="35" spans="1:11" ht="19.5" customHeight="1">
      <c r="A35" s="249"/>
      <c r="B35" s="250"/>
      <c r="C35" s="251"/>
      <c r="D35" s="251"/>
      <c r="E35" s="251"/>
      <c r="F35" s="251"/>
      <c r="G35" s="251"/>
      <c r="H35" s="252"/>
      <c r="I35" s="253"/>
      <c r="J35" s="253"/>
      <c r="K35" s="253"/>
    </row>
    <row r="36" spans="1:11" ht="19.5" customHeight="1">
      <c r="A36" s="254"/>
      <c r="B36" s="255"/>
      <c r="C36" s="256"/>
      <c r="D36" s="256"/>
      <c r="E36" s="256"/>
      <c r="F36" s="256"/>
      <c r="G36" s="256"/>
      <c r="H36" s="257"/>
      <c r="I36" s="258"/>
      <c r="J36" s="258"/>
      <c r="K36" s="258"/>
    </row>
    <row r="37" spans="1:11" ht="19.5" customHeight="1">
      <c r="A37" s="254"/>
      <c r="B37" s="255" t="s">
        <v>464</v>
      </c>
      <c r="C37" s="256"/>
      <c r="D37" s="256"/>
      <c r="E37" s="256"/>
      <c r="F37" s="256"/>
      <c r="G37" s="256"/>
      <c r="H37" s="257"/>
      <c r="I37" s="258"/>
      <c r="J37" s="258"/>
      <c r="K37" s="258"/>
    </row>
    <row r="38" spans="1:11" ht="12.75">
      <c r="A38" s="746"/>
      <c r="B38" s="746"/>
      <c r="C38" s="746"/>
      <c r="D38" s="746"/>
      <c r="E38" s="746"/>
      <c r="F38" s="746"/>
      <c r="G38" s="746"/>
      <c r="H38" s="746"/>
      <c r="I38" s="746"/>
      <c r="J38" s="746"/>
      <c r="K38" s="746"/>
    </row>
    <row r="39" spans="1:11" ht="4.5" customHeight="1">
      <c r="A39" s="747"/>
      <c r="B39" s="747"/>
      <c r="C39" s="747"/>
      <c r="D39" s="747"/>
      <c r="E39" s="747"/>
      <c r="F39" s="747"/>
      <c r="G39" s="747"/>
      <c r="H39" s="747"/>
      <c r="I39" s="747"/>
      <c r="J39" s="747"/>
      <c r="K39" s="747"/>
    </row>
    <row r="40" spans="1:11" ht="12.75">
      <c r="A40" s="748" t="s">
        <v>692</v>
      </c>
      <c r="B40" s="748"/>
      <c r="C40" s="259"/>
      <c r="D40" s="259"/>
      <c r="E40" s="259"/>
      <c r="F40" s="259"/>
      <c r="G40" s="259"/>
      <c r="H40" s="259"/>
      <c r="I40" s="748" t="s">
        <v>724</v>
      </c>
      <c r="J40" s="748"/>
      <c r="K40" s="748"/>
    </row>
    <row r="41" spans="1:11" ht="12.75">
      <c r="A41" s="748"/>
      <c r="B41" s="748"/>
      <c r="I41" s="748"/>
      <c r="J41" s="748"/>
      <c r="K41" s="748"/>
    </row>
    <row r="42" spans="1:11" ht="12.75">
      <c r="A42" s="748"/>
      <c r="B42" s="748"/>
      <c r="F42" s="529">
        <v>44299</v>
      </c>
      <c r="I42" s="748"/>
      <c r="J42" s="748"/>
      <c r="K42" s="748"/>
    </row>
    <row r="43" spans="1:11" ht="24.75" customHeight="1">
      <c r="A43" s="740" t="s">
        <v>598</v>
      </c>
      <c r="B43" s="740"/>
      <c r="F43" s="348" t="s">
        <v>149</v>
      </c>
      <c r="I43" s="741" t="s">
        <v>599</v>
      </c>
      <c r="J43" s="741"/>
      <c r="K43" s="741"/>
    </row>
  </sheetData>
  <sheetProtection/>
  <mergeCells count="19">
    <mergeCell ref="G7:G8"/>
    <mergeCell ref="H7:H8"/>
    <mergeCell ref="I7:I8"/>
    <mergeCell ref="A2:C2"/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</mergeCells>
  <printOptions horizontalCentered="1"/>
  <pageMargins left="0.7874015748031497" right="0.7874015748031497" top="0" bottom="0.984251968503937" header="0.5118110236220472" footer="0.5118110236220472"/>
  <pageSetup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9"/>
  <sheetViews>
    <sheetView view="pageBreakPreview" zoomScale="64" zoomScaleNormal="64" zoomScaleSheetLayoutView="64" zoomScalePageLayoutView="0" workbookViewId="0" topLeftCell="A1">
      <selection activeCell="M131" sqref="M131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spans="1:3" ht="15.75">
      <c r="A2" t="s">
        <v>676</v>
      </c>
      <c r="C2" s="13" t="s">
        <v>637</v>
      </c>
    </row>
    <row r="3" spans="1:3" ht="15.75">
      <c r="A3" t="s">
        <v>707</v>
      </c>
      <c r="C3" s="13" t="s">
        <v>636</v>
      </c>
    </row>
    <row r="6" spans="1:3" ht="15.75">
      <c r="A6" s="762" t="s">
        <v>329</v>
      </c>
      <c r="B6" s="762"/>
      <c r="C6" s="762"/>
    </row>
    <row r="7" ht="15.75" thickBot="1"/>
    <row r="8" spans="1:3" ht="28.5">
      <c r="A8" s="763" t="s">
        <v>211</v>
      </c>
      <c r="B8" s="172" t="s">
        <v>330</v>
      </c>
      <c r="C8" s="172" t="s">
        <v>331</v>
      </c>
    </row>
    <row r="9" spans="1:3" ht="29.25" thickBot="1">
      <c r="A9" s="764"/>
      <c r="B9" s="173" t="s">
        <v>332</v>
      </c>
      <c r="C9" s="173" t="s">
        <v>333</v>
      </c>
    </row>
    <row r="10" spans="1:3" ht="30" thickBot="1">
      <c r="A10" s="174" t="s">
        <v>334</v>
      </c>
      <c r="B10" s="175" t="s">
        <v>335</v>
      </c>
      <c r="C10" s="175"/>
    </row>
    <row r="11" spans="1:3" ht="18.75" thickBot="1">
      <c r="A11" s="765" t="s">
        <v>336</v>
      </c>
      <c r="B11" s="765" t="s">
        <v>337</v>
      </c>
      <c r="C11" s="176" t="s">
        <v>465</v>
      </c>
    </row>
    <row r="12" spans="1:3" ht="18.75" thickBot="1">
      <c r="A12" s="766"/>
      <c r="B12" s="766"/>
      <c r="C12" s="177" t="s">
        <v>338</v>
      </c>
    </row>
    <row r="13" spans="1:3" ht="45.75" thickBot="1">
      <c r="A13" s="178" t="s">
        <v>339</v>
      </c>
      <c r="B13" s="179" t="s">
        <v>340</v>
      </c>
      <c r="C13" s="177" t="s">
        <v>341</v>
      </c>
    </row>
    <row r="14" spans="1:3" ht="30.75" thickBot="1">
      <c r="A14" s="180" t="s">
        <v>342</v>
      </c>
      <c r="B14" s="179" t="s">
        <v>343</v>
      </c>
      <c r="C14" s="179"/>
    </row>
    <row r="15" spans="1:3" ht="18.75" thickBot="1">
      <c r="A15" s="758" t="s">
        <v>344</v>
      </c>
      <c r="B15" s="179" t="s">
        <v>345</v>
      </c>
      <c r="C15" s="176" t="s">
        <v>465</v>
      </c>
    </row>
    <row r="16" spans="1:3" ht="45.75" thickBot="1">
      <c r="A16" s="759"/>
      <c r="B16" s="179" t="s">
        <v>347</v>
      </c>
      <c r="C16" s="177" t="s">
        <v>348</v>
      </c>
    </row>
    <row r="17" spans="1:3" ht="30.75" thickBot="1">
      <c r="A17" s="760" t="s">
        <v>349</v>
      </c>
      <c r="B17" s="179" t="s">
        <v>350</v>
      </c>
      <c r="C17" s="176" t="s">
        <v>465</v>
      </c>
    </row>
    <row r="18" spans="1:3" ht="30.75" thickBot="1">
      <c r="A18" s="761"/>
      <c r="B18" s="181" t="s">
        <v>319</v>
      </c>
      <c r="C18" s="182" t="s">
        <v>348</v>
      </c>
    </row>
    <row r="19" spans="1:3" ht="15">
      <c r="A19" s="767"/>
      <c r="B19" s="183" t="s">
        <v>320</v>
      </c>
      <c r="C19" s="769" t="s">
        <v>466</v>
      </c>
    </row>
    <row r="20" spans="1:3" ht="15">
      <c r="A20" s="768"/>
      <c r="B20" s="181" t="s">
        <v>322</v>
      </c>
      <c r="C20" s="770"/>
    </row>
    <row r="21" spans="1:3" ht="15.75" thickBot="1">
      <c r="A21" s="768"/>
      <c r="B21" s="179" t="s">
        <v>324</v>
      </c>
      <c r="C21" s="771"/>
    </row>
    <row r="22" spans="1:3" ht="15">
      <c r="A22" s="768"/>
      <c r="B22" s="181" t="s">
        <v>320</v>
      </c>
      <c r="C22" s="785" t="s">
        <v>348</v>
      </c>
    </row>
    <row r="23" spans="1:3" ht="15">
      <c r="A23" s="768"/>
      <c r="B23" s="181" t="s">
        <v>322</v>
      </c>
      <c r="C23" s="770"/>
    </row>
    <row r="24" spans="1:3" ht="30.75" thickBot="1">
      <c r="A24" s="184" t="s">
        <v>351</v>
      </c>
      <c r="B24" s="179" t="s">
        <v>324</v>
      </c>
      <c r="C24" s="179"/>
    </row>
    <row r="25" spans="1:3" ht="30.75" thickBot="1">
      <c r="A25" s="758" t="s">
        <v>467</v>
      </c>
      <c r="B25" s="179" t="s">
        <v>352</v>
      </c>
      <c r="C25" s="176" t="s">
        <v>465</v>
      </c>
    </row>
    <row r="26" spans="1:3" ht="15.75" thickBot="1">
      <c r="A26" s="759"/>
      <c r="B26" s="179" t="s">
        <v>353</v>
      </c>
      <c r="C26" s="176" t="s">
        <v>348</v>
      </c>
    </row>
    <row r="27" spans="1:3" ht="30.75" thickBot="1">
      <c r="A27" s="760" t="s">
        <v>468</v>
      </c>
      <c r="B27" s="179" t="s">
        <v>354</v>
      </c>
      <c r="C27" s="182" t="s">
        <v>469</v>
      </c>
    </row>
    <row r="28" spans="1:3" ht="30.75" thickBot="1">
      <c r="A28" s="761"/>
      <c r="B28" s="179" t="s">
        <v>355</v>
      </c>
      <c r="C28" s="176" t="s">
        <v>348</v>
      </c>
    </row>
    <row r="29" spans="1:3" ht="30.75" thickBot="1">
      <c r="A29" s="180" t="s">
        <v>356</v>
      </c>
      <c r="B29" s="179" t="s">
        <v>357</v>
      </c>
      <c r="C29" s="179"/>
    </row>
    <row r="30" spans="1:3" ht="15.75" thickBot="1">
      <c r="A30" s="758" t="s">
        <v>358</v>
      </c>
      <c r="B30" s="179" t="s">
        <v>359</v>
      </c>
      <c r="C30" s="177" t="s">
        <v>469</v>
      </c>
    </row>
    <row r="31" spans="1:3" ht="15.75" thickBot="1">
      <c r="A31" s="783"/>
      <c r="B31" s="179" t="s">
        <v>360</v>
      </c>
      <c r="C31" s="177" t="s">
        <v>348</v>
      </c>
    </row>
    <row r="32" spans="1:3" ht="15.75" thickBot="1">
      <c r="A32" s="790" t="s">
        <v>361</v>
      </c>
      <c r="B32" s="185" t="s">
        <v>92</v>
      </c>
      <c r="C32" s="186" t="s">
        <v>469</v>
      </c>
    </row>
    <row r="33" spans="1:3" ht="15.75" thickBot="1">
      <c r="A33" s="791"/>
      <c r="B33" s="179" t="s">
        <v>362</v>
      </c>
      <c r="C33" s="177" t="s">
        <v>348</v>
      </c>
    </row>
    <row r="34" spans="1:3" ht="30.75" thickBot="1">
      <c r="A34" s="767" t="s">
        <v>363</v>
      </c>
      <c r="B34" s="179" t="s">
        <v>364</v>
      </c>
      <c r="C34" s="177" t="s">
        <v>469</v>
      </c>
    </row>
    <row r="35" spans="1:3" ht="15">
      <c r="A35" s="768"/>
      <c r="B35" s="181" t="s">
        <v>365</v>
      </c>
      <c r="C35" s="769" t="s">
        <v>366</v>
      </c>
    </row>
    <row r="36" spans="1:3" ht="30.75" thickBot="1">
      <c r="A36" s="759"/>
      <c r="B36" s="179" t="s">
        <v>364</v>
      </c>
      <c r="C36" s="771"/>
    </row>
    <row r="37" spans="1:3" ht="45.75" thickBot="1">
      <c r="A37" s="187" t="s">
        <v>367</v>
      </c>
      <c r="B37" s="179" t="s">
        <v>368</v>
      </c>
      <c r="C37" s="177" t="s">
        <v>470</v>
      </c>
    </row>
    <row r="38" spans="1:3" ht="15.75" thickBot="1">
      <c r="A38" s="187"/>
      <c r="B38" s="349" t="s">
        <v>471</v>
      </c>
      <c r="C38" s="177" t="s">
        <v>469</v>
      </c>
    </row>
    <row r="39" spans="1:3" ht="15.75" thickBot="1">
      <c r="A39" s="187"/>
      <c r="B39" s="349" t="s">
        <v>471</v>
      </c>
      <c r="C39" s="177" t="s">
        <v>348</v>
      </c>
    </row>
    <row r="40" spans="1:3" ht="45.75" thickBot="1">
      <c r="A40" s="178" t="s">
        <v>369</v>
      </c>
      <c r="B40" s="179" t="s">
        <v>370</v>
      </c>
      <c r="C40" s="177" t="s">
        <v>472</v>
      </c>
    </row>
    <row r="41" spans="1:3" ht="30" thickBot="1">
      <c r="A41" s="188" t="s">
        <v>371</v>
      </c>
      <c r="B41" s="189" t="s">
        <v>372</v>
      </c>
      <c r="C41" s="189"/>
    </row>
    <row r="42" spans="1:3" ht="15.75" thickBot="1">
      <c r="A42" s="792" t="s">
        <v>373</v>
      </c>
      <c r="B42" s="179" t="s">
        <v>374</v>
      </c>
      <c r="C42" s="182" t="s">
        <v>469</v>
      </c>
    </row>
    <row r="43" spans="1:3" ht="15.75" thickBot="1">
      <c r="A43" s="793"/>
      <c r="B43" s="179" t="s">
        <v>374</v>
      </c>
      <c r="C43" s="176" t="s">
        <v>348</v>
      </c>
    </row>
    <row r="44" spans="1:3" ht="15.75" thickBot="1">
      <c r="A44" s="776" t="s">
        <v>375</v>
      </c>
      <c r="B44" s="181" t="s">
        <v>46</v>
      </c>
      <c r="C44" s="769" t="s">
        <v>473</v>
      </c>
    </row>
    <row r="45" spans="1:3" ht="15.75" thickBot="1">
      <c r="A45" s="794"/>
      <c r="B45" s="190" t="s">
        <v>376</v>
      </c>
      <c r="C45" s="784"/>
    </row>
    <row r="46" spans="1:3" ht="15.75" thickBot="1">
      <c r="A46" s="777"/>
      <c r="B46" s="179" t="s">
        <v>377</v>
      </c>
      <c r="C46" s="177" t="s">
        <v>469</v>
      </c>
    </row>
    <row r="47" spans="1:3" ht="15.75" thickBot="1">
      <c r="A47" s="777"/>
      <c r="B47" s="179" t="s">
        <v>377</v>
      </c>
      <c r="C47" s="177" t="s">
        <v>348</v>
      </c>
    </row>
    <row r="48" spans="1:3" ht="45.75" thickBot="1">
      <c r="A48" s="772" t="s">
        <v>378</v>
      </c>
      <c r="B48" s="179" t="s">
        <v>379</v>
      </c>
      <c r="C48" s="177" t="s">
        <v>474</v>
      </c>
    </row>
    <row r="49" spans="1:3" ht="15">
      <c r="A49" s="773"/>
      <c r="B49" s="765" t="s">
        <v>380</v>
      </c>
      <c r="C49" s="181"/>
    </row>
    <row r="50" spans="1:3" ht="15">
      <c r="A50" s="773"/>
      <c r="B50" s="775"/>
      <c r="C50" s="181"/>
    </row>
    <row r="51" spans="1:3" ht="15">
      <c r="A51" s="773"/>
      <c r="B51" s="181" t="s">
        <v>381</v>
      </c>
      <c r="C51" s="182" t="s">
        <v>348</v>
      </c>
    </row>
    <row r="52" spans="1:3" ht="30.75" thickBot="1">
      <c r="A52" s="773"/>
      <c r="B52" s="179" t="s">
        <v>382</v>
      </c>
      <c r="C52" s="191"/>
    </row>
    <row r="53" spans="1:3" ht="30.75" thickBot="1">
      <c r="A53" s="774"/>
      <c r="B53" s="179" t="s">
        <v>383</v>
      </c>
      <c r="C53" s="192" t="s">
        <v>475</v>
      </c>
    </row>
    <row r="54" spans="1:3" ht="30.75" thickBot="1">
      <c r="A54" s="776" t="s">
        <v>384</v>
      </c>
      <c r="B54" s="179" t="s">
        <v>385</v>
      </c>
      <c r="C54" s="177" t="s">
        <v>476</v>
      </c>
    </row>
    <row r="55" spans="1:3" ht="60.75" thickBot="1">
      <c r="A55" s="777"/>
      <c r="B55" s="179" t="s">
        <v>387</v>
      </c>
      <c r="C55" s="177" t="s">
        <v>469</v>
      </c>
    </row>
    <row r="56" spans="1:3" ht="30.75" thickBot="1">
      <c r="A56" s="778"/>
      <c r="B56" s="179" t="s">
        <v>388</v>
      </c>
      <c r="C56" s="177" t="s">
        <v>348</v>
      </c>
    </row>
    <row r="57" spans="1:3" ht="15">
      <c r="A57" s="779" t="s">
        <v>389</v>
      </c>
      <c r="B57" s="181" t="s">
        <v>390</v>
      </c>
      <c r="C57" s="769" t="s">
        <v>469</v>
      </c>
    </row>
    <row r="58" spans="1:3" ht="15.75" thickBot="1">
      <c r="A58" s="780"/>
      <c r="B58" s="179" t="s">
        <v>391</v>
      </c>
      <c r="C58" s="782"/>
    </row>
    <row r="59" spans="1:3" ht="15">
      <c r="A59" s="780"/>
      <c r="B59" s="181" t="s">
        <v>392</v>
      </c>
      <c r="C59" s="182" t="s">
        <v>348</v>
      </c>
    </row>
    <row r="60" spans="1:3" ht="15.75" thickBot="1">
      <c r="A60" s="781"/>
      <c r="B60" s="181" t="s">
        <v>391</v>
      </c>
      <c r="C60" s="182" t="s">
        <v>393</v>
      </c>
    </row>
    <row r="61" spans="1:3" ht="30.75" thickBot="1">
      <c r="A61" s="193"/>
      <c r="B61" s="362" t="s">
        <v>395</v>
      </c>
      <c r="C61" s="194" t="s">
        <v>477</v>
      </c>
    </row>
    <row r="62" spans="1:3" ht="15.75" thickBot="1">
      <c r="A62" s="195" t="s">
        <v>394</v>
      </c>
      <c r="B62" s="349" t="s">
        <v>395</v>
      </c>
      <c r="C62" s="182" t="s">
        <v>478</v>
      </c>
    </row>
    <row r="63" spans="1:3" ht="30.75" thickBot="1">
      <c r="A63" s="196"/>
      <c r="B63" s="349" t="s">
        <v>396</v>
      </c>
      <c r="C63" s="176" t="s">
        <v>348</v>
      </c>
    </row>
    <row r="64" spans="1:3" ht="15.75" thickBot="1">
      <c r="A64" s="197" t="s">
        <v>397</v>
      </c>
      <c r="B64" s="198" t="s">
        <v>479</v>
      </c>
      <c r="C64" s="199"/>
    </row>
    <row r="65" spans="1:3" ht="15">
      <c r="A65" s="788"/>
      <c r="B65" s="788"/>
      <c r="C65" s="788"/>
    </row>
    <row r="66" spans="1:3" ht="15.75" thickBot="1">
      <c r="A66" s="789"/>
      <c r="B66" s="789"/>
      <c r="C66" s="789"/>
    </row>
    <row r="67" spans="1:3" ht="28.5">
      <c r="A67" s="763" t="s">
        <v>398</v>
      </c>
      <c r="B67" s="172" t="s">
        <v>330</v>
      </c>
      <c r="C67" s="172" t="s">
        <v>331</v>
      </c>
    </row>
    <row r="68" spans="1:3" ht="29.25" thickBot="1">
      <c r="A68" s="764"/>
      <c r="B68" s="173" t="s">
        <v>332</v>
      </c>
      <c r="C68" s="173" t="s">
        <v>399</v>
      </c>
    </row>
    <row r="69" spans="1:3" ht="15.75" thickBot="1">
      <c r="A69" s="200" t="s">
        <v>400</v>
      </c>
      <c r="B69" s="201" t="s">
        <v>401</v>
      </c>
      <c r="C69" s="202"/>
    </row>
    <row r="70" spans="1:3" ht="15.75" thickBot="1">
      <c r="A70" s="797" t="s">
        <v>402</v>
      </c>
      <c r="B70" s="203" t="s">
        <v>403</v>
      </c>
      <c r="C70" s="176" t="s">
        <v>346</v>
      </c>
    </row>
    <row r="71" spans="1:3" ht="15.75" thickBot="1">
      <c r="A71" s="799"/>
      <c r="B71" s="185" t="s">
        <v>404</v>
      </c>
      <c r="C71" s="177" t="s">
        <v>348</v>
      </c>
    </row>
    <row r="72" spans="1:3" ht="30.75" thickBot="1">
      <c r="A72" s="178"/>
      <c r="B72" s="179" t="s">
        <v>405</v>
      </c>
      <c r="C72" s="177" t="s">
        <v>348</v>
      </c>
    </row>
    <row r="73" spans="1:3" ht="30.75" thickBot="1">
      <c r="A73" s="204"/>
      <c r="B73" s="179" t="s">
        <v>406</v>
      </c>
      <c r="C73" s="177" t="s">
        <v>348</v>
      </c>
    </row>
    <row r="74" spans="1:3" ht="15.75" thickBot="1">
      <c r="A74" s="205"/>
      <c r="B74" s="179" t="s">
        <v>407</v>
      </c>
      <c r="C74" s="177" t="s">
        <v>348</v>
      </c>
    </row>
    <row r="75" spans="1:3" ht="30.75" thickBot="1">
      <c r="A75" s="204"/>
      <c r="B75" s="179" t="s">
        <v>408</v>
      </c>
      <c r="C75" s="177" t="s">
        <v>348</v>
      </c>
    </row>
    <row r="76" spans="1:3" ht="30.75" thickBot="1">
      <c r="A76" s="204"/>
      <c r="B76" s="179" t="s">
        <v>409</v>
      </c>
      <c r="C76" s="177" t="s">
        <v>348</v>
      </c>
    </row>
    <row r="77" spans="1:3" ht="30">
      <c r="A77" s="206" t="s">
        <v>410</v>
      </c>
      <c r="B77" s="765" t="s">
        <v>411</v>
      </c>
      <c r="C77" s="769" t="s">
        <v>386</v>
      </c>
    </row>
    <row r="78" spans="1:3" ht="15.75" thickBot="1">
      <c r="A78" s="207" t="s">
        <v>412</v>
      </c>
      <c r="B78" s="800"/>
      <c r="C78" s="782"/>
    </row>
    <row r="79" spans="1:3" ht="15.75" thickBot="1">
      <c r="A79" s="786" t="s">
        <v>413</v>
      </c>
      <c r="B79" s="185" t="s">
        <v>414</v>
      </c>
      <c r="C79" s="769" t="s">
        <v>386</v>
      </c>
    </row>
    <row r="80" spans="1:3" ht="15.75" thickBot="1">
      <c r="A80" s="801"/>
      <c r="B80" s="185" t="s">
        <v>415</v>
      </c>
      <c r="C80" s="782"/>
    </row>
    <row r="81" spans="1:3" ht="30.75" thickBot="1">
      <c r="A81" s="180" t="s">
        <v>416</v>
      </c>
      <c r="B81" s="185" t="s">
        <v>417</v>
      </c>
      <c r="C81" s="185"/>
    </row>
    <row r="82" spans="1:3" ht="15.75" thickBot="1">
      <c r="A82" s="758" t="s">
        <v>418</v>
      </c>
      <c r="B82" s="185" t="s">
        <v>419</v>
      </c>
      <c r="C82" s="177" t="s">
        <v>346</v>
      </c>
    </row>
    <row r="83" spans="1:3" ht="15.75" thickBot="1">
      <c r="A83" s="759"/>
      <c r="B83" s="185" t="s">
        <v>419</v>
      </c>
      <c r="C83" s="177" t="s">
        <v>348</v>
      </c>
    </row>
    <row r="84" spans="1:3" ht="15.75" thickBot="1">
      <c r="A84" s="767" t="s">
        <v>420</v>
      </c>
      <c r="B84" s="185" t="s">
        <v>421</v>
      </c>
      <c r="C84" s="177" t="s">
        <v>469</v>
      </c>
    </row>
    <row r="85" spans="1:3" ht="15.75" thickBot="1">
      <c r="A85" s="759"/>
      <c r="B85" s="185" t="s">
        <v>421</v>
      </c>
      <c r="C85" s="177" t="s">
        <v>348</v>
      </c>
    </row>
    <row r="86" spans="1:3" ht="30.75" thickBot="1">
      <c r="A86" s="180" t="s">
        <v>422</v>
      </c>
      <c r="B86" s="185" t="s">
        <v>423</v>
      </c>
      <c r="C86" s="185"/>
    </row>
    <row r="87" spans="1:3" ht="15.75" thickBot="1">
      <c r="A87" s="208" t="s">
        <v>418</v>
      </c>
      <c r="B87" s="209" t="s">
        <v>419</v>
      </c>
      <c r="C87" s="182" t="s">
        <v>348</v>
      </c>
    </row>
    <row r="88" spans="1:3" ht="15.75" thickBot="1">
      <c r="A88" s="210" t="s">
        <v>420</v>
      </c>
      <c r="B88" s="203" t="s">
        <v>421</v>
      </c>
      <c r="C88" s="176" t="s">
        <v>348</v>
      </c>
    </row>
    <row r="89" spans="1:3" ht="15.75" thickBot="1">
      <c r="A89" s="205" t="s">
        <v>424</v>
      </c>
      <c r="B89" s="179"/>
      <c r="C89" s="181" t="s">
        <v>425</v>
      </c>
    </row>
    <row r="90" spans="1:3" ht="15.75" thickBot="1">
      <c r="A90" s="211" t="s">
        <v>426</v>
      </c>
      <c r="B90" s="212"/>
      <c r="C90" s="213"/>
    </row>
    <row r="91" spans="1:3" ht="43.5" thickBot="1">
      <c r="A91" s="196" t="s">
        <v>427</v>
      </c>
      <c r="B91" s="214" t="s">
        <v>428</v>
      </c>
      <c r="C91" s="215"/>
    </row>
    <row r="92" spans="1:3" ht="45.75" thickBot="1">
      <c r="A92" s="779" t="s">
        <v>429</v>
      </c>
      <c r="B92" s="179" t="s">
        <v>430</v>
      </c>
      <c r="C92" s="177" t="s">
        <v>480</v>
      </c>
    </row>
    <row r="93" spans="1:3" ht="30">
      <c r="A93" s="773"/>
      <c r="B93" s="181" t="s">
        <v>431</v>
      </c>
      <c r="C93" s="769" t="s">
        <v>348</v>
      </c>
    </row>
    <row r="94" spans="1:3" ht="15">
      <c r="A94" s="773"/>
      <c r="B94" s="181" t="s">
        <v>432</v>
      </c>
      <c r="C94" s="770"/>
    </row>
    <row r="95" spans="1:3" ht="30">
      <c r="A95" s="773"/>
      <c r="B95" s="216" t="s">
        <v>433</v>
      </c>
      <c r="C95" s="770"/>
    </row>
    <row r="96" spans="1:3" ht="15.75" thickBot="1">
      <c r="A96" s="773"/>
      <c r="B96" s="181" t="s">
        <v>434</v>
      </c>
      <c r="C96" s="770"/>
    </row>
    <row r="97" spans="1:3" ht="15.75" thickBot="1">
      <c r="A97" s="786" t="s">
        <v>435</v>
      </c>
      <c r="B97" s="203" t="s">
        <v>436</v>
      </c>
      <c r="C97" s="176" t="s">
        <v>481</v>
      </c>
    </row>
    <row r="98" spans="1:3" ht="15.75" thickBot="1">
      <c r="A98" s="787"/>
      <c r="B98" s="185" t="s">
        <v>437</v>
      </c>
      <c r="C98" s="177" t="s">
        <v>348</v>
      </c>
    </row>
    <row r="99" spans="1:3" ht="57.75">
      <c r="A99" s="217" t="s">
        <v>438</v>
      </c>
      <c r="B99" s="795" t="s">
        <v>439</v>
      </c>
      <c r="C99" s="797"/>
    </row>
    <row r="100" spans="1:3" ht="30" thickBot="1">
      <c r="A100" s="218" t="s">
        <v>440</v>
      </c>
      <c r="B100" s="796"/>
      <c r="C100" s="798"/>
    </row>
    <row r="101" spans="1:3" ht="45.75" thickBot="1">
      <c r="A101" s="806" t="s">
        <v>441</v>
      </c>
      <c r="B101" s="179" t="s">
        <v>442</v>
      </c>
      <c r="C101" s="177" t="s">
        <v>477</v>
      </c>
    </row>
    <row r="102" spans="1:3" ht="30">
      <c r="A102" s="803"/>
      <c r="B102" s="181" t="s">
        <v>443</v>
      </c>
      <c r="C102" s="769" t="s">
        <v>348</v>
      </c>
    </row>
    <row r="103" spans="1:3" ht="15">
      <c r="A103" s="803"/>
      <c r="B103" s="181" t="s">
        <v>432</v>
      </c>
      <c r="C103" s="770"/>
    </row>
    <row r="104" spans="1:3" ht="30">
      <c r="A104" s="803"/>
      <c r="B104" s="216" t="s">
        <v>433</v>
      </c>
      <c r="C104" s="770"/>
    </row>
    <row r="105" spans="1:3" ht="15.75" thickBot="1">
      <c r="A105" s="807"/>
      <c r="B105" s="179" t="s">
        <v>434</v>
      </c>
      <c r="C105" s="771"/>
    </row>
    <row r="106" spans="1:3" ht="15.75" thickBot="1">
      <c r="A106" s="802" t="s">
        <v>444</v>
      </c>
      <c r="B106" s="179" t="s">
        <v>445</v>
      </c>
      <c r="C106" s="177" t="s">
        <v>469</v>
      </c>
    </row>
    <row r="107" spans="1:3" ht="15">
      <c r="A107" s="803"/>
      <c r="B107" s="181" t="s">
        <v>446</v>
      </c>
      <c r="C107" s="769" t="s">
        <v>477</v>
      </c>
    </row>
    <row r="108" spans="1:3" ht="15.75" thickBot="1">
      <c r="A108" s="803"/>
      <c r="B108" s="179" t="s">
        <v>447</v>
      </c>
      <c r="C108" s="771"/>
    </row>
    <row r="109" spans="1:3" ht="30">
      <c r="A109" s="803"/>
      <c r="B109" s="181" t="s">
        <v>443</v>
      </c>
      <c r="C109" s="785" t="s">
        <v>348</v>
      </c>
    </row>
    <row r="110" spans="1:3" ht="15">
      <c r="A110" s="803"/>
      <c r="B110" s="181" t="s">
        <v>448</v>
      </c>
      <c r="C110" s="770"/>
    </row>
    <row r="111" spans="1:3" ht="15">
      <c r="A111" s="803"/>
      <c r="B111" s="181" t="s">
        <v>449</v>
      </c>
      <c r="C111" s="770"/>
    </row>
    <row r="112" spans="1:3" ht="15">
      <c r="A112" s="803"/>
      <c r="B112" s="181" t="s">
        <v>450</v>
      </c>
      <c r="C112" s="770"/>
    </row>
    <row r="113" spans="1:3" ht="30">
      <c r="A113" s="803"/>
      <c r="B113" s="216" t="s">
        <v>451</v>
      </c>
      <c r="C113" s="770"/>
    </row>
    <row r="114" spans="1:3" ht="15">
      <c r="A114" s="803"/>
      <c r="B114" s="216" t="s">
        <v>452</v>
      </c>
      <c r="C114" s="770"/>
    </row>
    <row r="115" spans="1:3" ht="15">
      <c r="A115" s="803"/>
      <c r="B115" s="181" t="s">
        <v>453</v>
      </c>
      <c r="C115" s="770"/>
    </row>
    <row r="116" spans="1:3" ht="15.75" thickBot="1">
      <c r="A116" s="807"/>
      <c r="B116" s="179" t="s">
        <v>454</v>
      </c>
      <c r="C116" s="771"/>
    </row>
    <row r="117" spans="1:3" ht="15">
      <c r="A117" s="802" t="s">
        <v>455</v>
      </c>
      <c r="B117" s="797" t="s">
        <v>456</v>
      </c>
      <c r="C117" s="785" t="s">
        <v>348</v>
      </c>
    </row>
    <row r="118" spans="1:3" ht="15.75" thickBot="1">
      <c r="A118" s="803"/>
      <c r="B118" s="798"/>
      <c r="C118" s="782"/>
    </row>
    <row r="119" spans="1:3" ht="15.75" thickBot="1">
      <c r="A119" s="807"/>
      <c r="B119" s="185" t="s">
        <v>456</v>
      </c>
      <c r="C119" s="177" t="s">
        <v>469</v>
      </c>
    </row>
    <row r="120" spans="1:3" ht="15.75" thickBot="1">
      <c r="A120" s="802" t="s">
        <v>457</v>
      </c>
      <c r="B120" s="185" t="s">
        <v>458</v>
      </c>
      <c r="C120" s="177" t="s">
        <v>348</v>
      </c>
    </row>
    <row r="121" spans="1:3" ht="15.75" thickBot="1">
      <c r="A121" s="803"/>
      <c r="B121" s="185" t="s">
        <v>458</v>
      </c>
      <c r="C121" s="177" t="s">
        <v>469</v>
      </c>
    </row>
    <row r="122" spans="1:3" ht="15.75" thickBot="1">
      <c r="A122" s="803"/>
      <c r="B122" s="185"/>
      <c r="C122" s="177" t="s">
        <v>393</v>
      </c>
    </row>
    <row r="123" spans="1:3" ht="30.75" thickBot="1">
      <c r="A123" s="219"/>
      <c r="B123" s="364" t="s">
        <v>395</v>
      </c>
      <c r="C123" s="365" t="s">
        <v>477</v>
      </c>
    </row>
    <row r="124" spans="1:3" ht="15.75" thickBot="1">
      <c r="A124" s="804" t="s">
        <v>459</v>
      </c>
      <c r="B124" s="364" t="s">
        <v>395</v>
      </c>
      <c r="C124" s="365" t="s">
        <v>348</v>
      </c>
    </row>
    <row r="125" spans="1:3" ht="15.75" thickBot="1">
      <c r="A125" s="805"/>
      <c r="B125" s="364" t="s">
        <v>395</v>
      </c>
      <c r="C125" s="365" t="s">
        <v>469</v>
      </c>
    </row>
    <row r="126" spans="1:3" ht="72.75" thickBot="1">
      <c r="A126" s="220" t="s">
        <v>460</v>
      </c>
      <c r="B126" s="221"/>
      <c r="C126" s="366" t="s">
        <v>651</v>
      </c>
    </row>
    <row r="127" spans="1:3" ht="15.75" thickBot="1">
      <c r="A127" s="222" t="s">
        <v>461</v>
      </c>
      <c r="B127" s="223" t="s">
        <v>482</v>
      </c>
      <c r="C127" s="224"/>
    </row>
    <row r="129" spans="1:3" ht="15">
      <c r="A129" t="s">
        <v>692</v>
      </c>
      <c r="B129" s="534">
        <v>44299</v>
      </c>
      <c r="C129" s="530" t="s">
        <v>724</v>
      </c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ht="15">
      <c r="A1" t="s">
        <v>681</v>
      </c>
    </row>
    <row r="3" spans="1:3" ht="15.75">
      <c r="A3" s="583" t="s">
        <v>600</v>
      </c>
      <c r="B3" s="583"/>
      <c r="C3" s="583"/>
    </row>
    <row r="5" ht="15.75" thickBot="1"/>
    <row r="6" spans="1:3" ht="32.25" thickBot="1">
      <c r="A6" s="375" t="s">
        <v>0</v>
      </c>
      <c r="B6" s="283" t="s">
        <v>1</v>
      </c>
      <c r="C6" s="284" t="s">
        <v>617</v>
      </c>
    </row>
    <row r="7" spans="1:3" ht="47.25">
      <c r="A7" s="296" t="s">
        <v>11</v>
      </c>
      <c r="B7" s="278" t="s">
        <v>529</v>
      </c>
      <c r="C7" s="430">
        <f>C8</f>
        <v>0</v>
      </c>
    </row>
    <row r="8" spans="1:3" ht="16.5" thickBot="1">
      <c r="A8" s="374" t="s">
        <v>13</v>
      </c>
      <c r="B8" s="261" t="s">
        <v>325</v>
      </c>
      <c r="C8" s="436">
        <v>0</v>
      </c>
    </row>
    <row r="9" spans="1:3" ht="16.5" thickBot="1">
      <c r="A9" s="325" t="s">
        <v>29</v>
      </c>
      <c r="B9" s="300" t="s">
        <v>30</v>
      </c>
      <c r="C9" s="437">
        <v>0</v>
      </c>
    </row>
    <row r="10" spans="1:3" ht="16.5" thickBot="1">
      <c r="A10" s="575" t="s">
        <v>573</v>
      </c>
      <c r="B10" s="576"/>
      <c r="C10" s="435">
        <f>C7+C9</f>
        <v>0</v>
      </c>
    </row>
    <row r="11" ht="15.75">
      <c r="A11" s="1"/>
    </row>
    <row r="12" spans="1:3" ht="15" customHeight="1">
      <c r="A12" s="584" t="s">
        <v>692</v>
      </c>
      <c r="B12" s="584"/>
      <c r="C12" s="530" t="s">
        <v>724</v>
      </c>
    </row>
    <row r="13" spans="1:2" ht="15">
      <c r="A13" s="574">
        <v>44299</v>
      </c>
      <c r="B13" s="574"/>
    </row>
  </sheetData>
  <sheetProtection/>
  <mergeCells count="4">
    <mergeCell ref="A10:B10"/>
    <mergeCell ref="A3:C3"/>
    <mergeCell ref="A12:B12"/>
    <mergeCell ref="A13:B13"/>
  </mergeCells>
  <printOptions horizontalCentered="1"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1" ht="15">
      <c r="A1" t="s">
        <v>682</v>
      </c>
    </row>
    <row r="3" spans="1:4" ht="15.75">
      <c r="A3" s="567" t="s">
        <v>601</v>
      </c>
      <c r="B3" s="567"/>
      <c r="C3" s="567"/>
      <c r="D3" s="567"/>
    </row>
    <row r="5" ht="15.75" thickBot="1"/>
    <row r="6" spans="1:4" ht="36" customHeight="1" thickBot="1">
      <c r="A6" s="297" t="s">
        <v>2</v>
      </c>
      <c r="B6" s="298" t="s">
        <v>151</v>
      </c>
      <c r="C6" s="298" t="s">
        <v>152</v>
      </c>
      <c r="D6" s="299" t="s">
        <v>5</v>
      </c>
    </row>
    <row r="7" spans="1:4" ht="30" customHeight="1" thickBot="1">
      <c r="A7" s="438">
        <v>0</v>
      </c>
      <c r="B7" s="439">
        <v>0</v>
      </c>
      <c r="C7" s="439">
        <v>0</v>
      </c>
      <c r="D7" s="440">
        <v>0</v>
      </c>
    </row>
    <row r="9" spans="1:4" ht="15">
      <c r="A9" s="530" t="s">
        <v>692</v>
      </c>
      <c r="B9" s="574">
        <v>44299</v>
      </c>
      <c r="C9" s="557"/>
      <c r="D9" s="550" t="s">
        <v>724</v>
      </c>
    </row>
    <row r="10" spans="1:2" ht="15">
      <c r="A10" s="279"/>
      <c r="B10" s="279"/>
    </row>
    <row r="11" spans="1:2" ht="15">
      <c r="A11" s="279"/>
      <c r="B11" s="279"/>
    </row>
    <row r="12" spans="1:2" ht="15">
      <c r="A12" s="279"/>
      <c r="B12" s="279"/>
    </row>
    <row r="13" spans="1:2" ht="15">
      <c r="A13" s="279"/>
      <c r="B13" s="279"/>
    </row>
    <row r="14" spans="1:2" ht="15">
      <c r="A14" s="279"/>
      <c r="B14" s="279"/>
    </row>
    <row r="23" ht="15.75">
      <c r="C23" s="170"/>
    </row>
  </sheetData>
  <sheetProtection/>
  <mergeCells count="2">
    <mergeCell ref="A3:D3"/>
    <mergeCell ref="B9:C9"/>
  </mergeCells>
  <printOptions horizontalCentered="1"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6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4" ht="15">
      <c r="B4" t="s">
        <v>683</v>
      </c>
    </row>
    <row r="5" ht="3" customHeight="1"/>
    <row r="6" spans="2:5" ht="42.75" customHeight="1">
      <c r="B6" s="583" t="s">
        <v>602</v>
      </c>
      <c r="C6" s="583"/>
      <c r="D6" s="583"/>
      <c r="E6" s="583"/>
    </row>
    <row r="7" ht="15.75" thickBot="1"/>
    <row r="8" spans="2:5" ht="60.75" customHeight="1" thickBot="1">
      <c r="B8" s="375" t="s">
        <v>0</v>
      </c>
      <c r="C8" s="320" t="s">
        <v>81</v>
      </c>
      <c r="D8" s="302" t="s">
        <v>574</v>
      </c>
      <c r="E8" s="299" t="s">
        <v>575</v>
      </c>
    </row>
    <row r="9" spans="2:5" ht="47.25" customHeight="1">
      <c r="B9" s="296" t="s">
        <v>11</v>
      </c>
      <c r="C9" s="352" t="s">
        <v>82</v>
      </c>
      <c r="D9" s="441">
        <v>0</v>
      </c>
      <c r="E9" s="430">
        <v>0</v>
      </c>
    </row>
    <row r="10" spans="2:5" ht="53.25" customHeight="1">
      <c r="B10" s="260" t="s">
        <v>29</v>
      </c>
      <c r="C10" s="264" t="s">
        <v>83</v>
      </c>
      <c r="D10" s="442">
        <v>0</v>
      </c>
      <c r="E10" s="432">
        <v>0</v>
      </c>
    </row>
    <row r="11" spans="2:5" ht="55.5" customHeight="1">
      <c r="B11" s="585" t="s">
        <v>56</v>
      </c>
      <c r="C11" s="264" t="s">
        <v>84</v>
      </c>
      <c r="D11" s="442">
        <v>0</v>
      </c>
      <c r="E11" s="432">
        <v>0</v>
      </c>
    </row>
    <row r="12" spans="2:5" ht="15.75">
      <c r="B12" s="585"/>
      <c r="C12" s="264" t="s">
        <v>85</v>
      </c>
      <c r="D12" s="442">
        <v>0</v>
      </c>
      <c r="E12" s="432">
        <v>0</v>
      </c>
    </row>
    <row r="13" spans="2:5" ht="19.5" customHeight="1" thickBot="1">
      <c r="B13" s="586"/>
      <c r="C13" s="322" t="s">
        <v>86</v>
      </c>
      <c r="D13" s="443">
        <v>0</v>
      </c>
      <c r="E13" s="433">
        <v>0</v>
      </c>
    </row>
    <row r="14" spans="2:5" ht="19.5" customHeight="1" thickBot="1">
      <c r="B14" s="575" t="s">
        <v>576</v>
      </c>
      <c r="C14" s="576"/>
      <c r="D14" s="444">
        <f>D9+D10+D11</f>
        <v>0</v>
      </c>
      <c r="E14" s="435">
        <f>E9+E10+E11</f>
        <v>0</v>
      </c>
    </row>
    <row r="16" spans="3:5" ht="15.75">
      <c r="C16" s="531" t="s">
        <v>692</v>
      </c>
      <c r="D16" s="551">
        <v>44299</v>
      </c>
      <c r="E16" s="550" t="s">
        <v>724</v>
      </c>
    </row>
  </sheetData>
  <sheetProtection/>
  <mergeCells count="3">
    <mergeCell ref="B11:B13"/>
    <mergeCell ref="B14:C14"/>
    <mergeCell ref="B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3" ht="15">
      <c r="B3" t="s">
        <v>684</v>
      </c>
    </row>
    <row r="5" spans="2:5" ht="15.75" customHeight="1">
      <c r="B5" s="583" t="s">
        <v>670</v>
      </c>
      <c r="C5" s="562"/>
      <c r="D5" s="562"/>
      <c r="E5" s="562"/>
    </row>
    <row r="7" spans="3:5" ht="16.5" thickBot="1">
      <c r="C7" s="170"/>
      <c r="D7" s="170"/>
      <c r="E7" s="170"/>
    </row>
    <row r="8" spans="2:5" ht="19.5" customHeight="1">
      <c r="B8" s="591" t="s">
        <v>0</v>
      </c>
      <c r="C8" s="587" t="s">
        <v>87</v>
      </c>
      <c r="D8" s="589" t="s">
        <v>603</v>
      </c>
      <c r="E8" s="590"/>
    </row>
    <row r="9" spans="2:5" ht="21" customHeight="1" thickBot="1">
      <c r="B9" s="592"/>
      <c r="C9" s="588"/>
      <c r="D9" s="304" t="s">
        <v>88</v>
      </c>
      <c r="E9" s="305" t="s">
        <v>604</v>
      </c>
    </row>
    <row r="10" spans="2:5" ht="28.5" customHeight="1">
      <c r="B10" s="406" t="s">
        <v>11</v>
      </c>
      <c r="C10" s="329" t="s">
        <v>89</v>
      </c>
      <c r="D10" s="303">
        <v>0</v>
      </c>
      <c r="E10" s="447">
        <v>0</v>
      </c>
    </row>
    <row r="11" spans="2:5" ht="27.75" customHeight="1">
      <c r="B11" s="407" t="s">
        <v>29</v>
      </c>
      <c r="C11" s="330" t="s">
        <v>90</v>
      </c>
      <c r="D11" s="445">
        <v>0</v>
      </c>
      <c r="E11" s="448">
        <v>0</v>
      </c>
    </row>
    <row r="12" spans="2:5" ht="24" customHeight="1">
      <c r="B12" s="407" t="s">
        <v>56</v>
      </c>
      <c r="C12" s="330" t="s">
        <v>91</v>
      </c>
      <c r="D12" s="445">
        <v>0</v>
      </c>
      <c r="E12" s="448">
        <v>0</v>
      </c>
    </row>
    <row r="13" spans="2:9" ht="27" customHeight="1" thickBot="1">
      <c r="B13" s="408" t="s">
        <v>58</v>
      </c>
      <c r="C13" s="331" t="s">
        <v>92</v>
      </c>
      <c r="D13" s="446">
        <v>0</v>
      </c>
      <c r="E13" s="449">
        <v>0</v>
      </c>
      <c r="I13" s="170"/>
    </row>
    <row r="14" spans="2:9" ht="28.5" customHeight="1" thickBot="1">
      <c r="B14" s="593" t="s">
        <v>572</v>
      </c>
      <c r="C14" s="594"/>
      <c r="D14" s="332">
        <f>D10+D11+D12+D13</f>
        <v>0</v>
      </c>
      <c r="E14" s="450">
        <f>E10+E11+E12+E13</f>
        <v>0</v>
      </c>
      <c r="I14" s="170"/>
    </row>
    <row r="15" spans="3:5" ht="15.75">
      <c r="C15" s="1"/>
      <c r="D15" s="170"/>
      <c r="E15" s="170"/>
    </row>
    <row r="16" spans="2:5" ht="15" customHeight="1">
      <c r="B16" s="584" t="s">
        <v>692</v>
      </c>
      <c r="C16" s="584"/>
      <c r="D16" s="534">
        <v>44299</v>
      </c>
      <c r="E16" s="550" t="s">
        <v>724</v>
      </c>
    </row>
  </sheetData>
  <sheetProtection/>
  <mergeCells count="6">
    <mergeCell ref="C8:C9"/>
    <mergeCell ref="D8:E8"/>
    <mergeCell ref="B8:B9"/>
    <mergeCell ref="B14:C14"/>
    <mergeCell ref="B5:E5"/>
    <mergeCell ref="B16:C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1" ht="15">
      <c r="B1" t="s">
        <v>682</v>
      </c>
    </row>
    <row r="2" spans="2:8" ht="15.75">
      <c r="B2" s="567" t="s">
        <v>605</v>
      </c>
      <c r="C2" s="567"/>
      <c r="D2" s="567"/>
      <c r="E2" s="567"/>
      <c r="F2" s="567"/>
      <c r="G2" s="567"/>
      <c r="H2" s="567"/>
    </row>
    <row r="3" ht="15.75" thickBot="1"/>
    <row r="4" spans="2:8" ht="68.25" customHeight="1" thickBot="1">
      <c r="B4" s="375" t="s">
        <v>0</v>
      </c>
      <c r="C4" s="320" t="s">
        <v>31</v>
      </c>
      <c r="D4" s="320" t="s">
        <v>32</v>
      </c>
      <c r="E4" s="320" t="s">
        <v>33</v>
      </c>
      <c r="F4" s="320" t="s">
        <v>622</v>
      </c>
      <c r="G4" s="320" t="s">
        <v>621</v>
      </c>
      <c r="H4" s="284" t="s">
        <v>36</v>
      </c>
    </row>
    <row r="5" spans="2:8" ht="56.25" customHeight="1">
      <c r="B5" s="296" t="s">
        <v>37</v>
      </c>
      <c r="C5" s="353" t="s">
        <v>620</v>
      </c>
      <c r="D5" s="429">
        <f>SUM(D6:D7)</f>
        <v>0</v>
      </c>
      <c r="E5" s="429">
        <f>SUM(E6:E7)</f>
        <v>0</v>
      </c>
      <c r="F5" s="429">
        <f>SUM(F6:F7)</f>
        <v>0</v>
      </c>
      <c r="G5" s="429">
        <f>SUM(G6:G7)</f>
        <v>0</v>
      </c>
      <c r="H5" s="430">
        <f>SUM(D5:E5)-SUM(F5:G5)</f>
        <v>0</v>
      </c>
    </row>
    <row r="6" spans="2:8" ht="36.75" customHeight="1">
      <c r="B6" s="260" t="s">
        <v>39</v>
      </c>
      <c r="C6" s="264" t="s">
        <v>40</v>
      </c>
      <c r="D6" s="429"/>
      <c r="E6" s="451" t="s">
        <v>38</v>
      </c>
      <c r="F6" s="451" t="s">
        <v>38</v>
      </c>
      <c r="G6" s="451" t="s">
        <v>38</v>
      </c>
      <c r="H6" s="430">
        <f aca="true" t="shared" si="0" ref="H6:H12">SUM(D6:E6)-SUM(F6:G6)</f>
        <v>0</v>
      </c>
    </row>
    <row r="7" spans="2:8" ht="36" customHeight="1">
      <c r="B7" s="260" t="s">
        <v>41</v>
      </c>
      <c r="C7" s="264" t="s">
        <v>42</v>
      </c>
      <c r="D7" s="431">
        <f>SUM(D8:D11)</f>
        <v>0</v>
      </c>
      <c r="E7" s="431">
        <f>SUM(E8:E11)</f>
        <v>0</v>
      </c>
      <c r="F7" s="431">
        <f>SUM(F8:F11)</f>
        <v>0</v>
      </c>
      <c r="G7" s="431">
        <f>SUM(G8:G11)</f>
        <v>0</v>
      </c>
      <c r="H7" s="430">
        <f t="shared" si="0"/>
        <v>0</v>
      </c>
    </row>
    <row r="8" spans="2:8" ht="36" customHeight="1">
      <c r="B8" s="260" t="s">
        <v>43</v>
      </c>
      <c r="C8" s="264" t="s">
        <v>44</v>
      </c>
      <c r="D8" s="451" t="s">
        <v>38</v>
      </c>
      <c r="E8" s="451" t="s">
        <v>38</v>
      </c>
      <c r="F8" s="451" t="s">
        <v>38</v>
      </c>
      <c r="G8" s="451" t="s">
        <v>38</v>
      </c>
      <c r="H8" s="430">
        <f t="shared" si="0"/>
        <v>0</v>
      </c>
    </row>
    <row r="9" spans="2:8" ht="37.5" customHeight="1">
      <c r="B9" s="260" t="s">
        <v>45</v>
      </c>
      <c r="C9" s="264" t="s">
        <v>46</v>
      </c>
      <c r="D9" s="451" t="s">
        <v>38</v>
      </c>
      <c r="E9" s="451" t="s">
        <v>38</v>
      </c>
      <c r="F9" s="451" t="s">
        <v>38</v>
      </c>
      <c r="G9" s="451" t="s">
        <v>38</v>
      </c>
      <c r="H9" s="430">
        <f t="shared" si="0"/>
        <v>0</v>
      </c>
    </row>
    <row r="10" spans="2:8" ht="39" customHeight="1">
      <c r="B10" s="260" t="s">
        <v>47</v>
      </c>
      <c r="C10" s="264" t="s">
        <v>48</v>
      </c>
      <c r="D10" s="451" t="s">
        <v>38</v>
      </c>
      <c r="E10" s="451" t="s">
        <v>38</v>
      </c>
      <c r="F10" s="451" t="s">
        <v>38</v>
      </c>
      <c r="G10" s="451" t="s">
        <v>38</v>
      </c>
      <c r="H10" s="430">
        <f t="shared" si="0"/>
        <v>0</v>
      </c>
    </row>
    <row r="11" spans="2:8" ht="33.75" customHeight="1" thickBot="1">
      <c r="B11" s="413" t="s">
        <v>49</v>
      </c>
      <c r="C11" s="333" t="s">
        <v>50</v>
      </c>
      <c r="D11" s="452" t="s">
        <v>38</v>
      </c>
      <c r="E11" s="452" t="s">
        <v>38</v>
      </c>
      <c r="F11" s="452" t="s">
        <v>38</v>
      </c>
      <c r="G11" s="452" t="s">
        <v>38</v>
      </c>
      <c r="H11" s="453">
        <f t="shared" si="0"/>
        <v>0</v>
      </c>
    </row>
    <row r="12" spans="2:8" ht="50.25" customHeight="1" thickBot="1" thickTop="1">
      <c r="B12" s="414" t="s">
        <v>51</v>
      </c>
      <c r="C12" s="334" t="s">
        <v>531</v>
      </c>
      <c r="D12" s="454"/>
      <c r="E12" s="454"/>
      <c r="F12" s="454"/>
      <c r="G12" s="454"/>
      <c r="H12" s="455">
        <f t="shared" si="0"/>
        <v>0</v>
      </c>
    </row>
    <row r="14" spans="3:8" ht="15.75">
      <c r="C14" s="531" t="s">
        <v>692</v>
      </c>
      <c r="D14" s="534">
        <v>44299</v>
      </c>
      <c r="G14" s="557" t="s">
        <v>724</v>
      </c>
      <c r="H14" s="557"/>
    </row>
  </sheetData>
  <sheetProtection/>
  <mergeCells count="2">
    <mergeCell ref="B2:H2"/>
    <mergeCell ref="G14:H14"/>
  </mergeCells>
  <printOptions horizontalCentered="1"/>
  <pageMargins left="0" right="0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G18" sqref="G18:H19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2" ht="15">
      <c r="B2" t="s">
        <v>682</v>
      </c>
    </row>
    <row r="3" spans="2:8" ht="15.75">
      <c r="B3" s="567" t="s">
        <v>606</v>
      </c>
      <c r="C3" s="567"/>
      <c r="D3" s="567"/>
      <c r="E3" s="567"/>
      <c r="F3" s="567"/>
      <c r="G3" s="567"/>
      <c r="H3" s="567"/>
    </row>
    <row r="6" ht="15.75" thickBot="1"/>
    <row r="7" spans="2:8" ht="32.25" thickBot="1">
      <c r="B7" s="318" t="s">
        <v>0</v>
      </c>
      <c r="C7" s="320" t="s">
        <v>60</v>
      </c>
      <c r="D7" s="319" t="s">
        <v>2</v>
      </c>
      <c r="E7" s="319" t="s">
        <v>61</v>
      </c>
      <c r="F7" s="319" t="s">
        <v>34</v>
      </c>
      <c r="G7" s="319" t="s">
        <v>35</v>
      </c>
      <c r="H7" s="299" t="s">
        <v>5</v>
      </c>
    </row>
    <row r="8" spans="2:8" ht="41.25" customHeight="1">
      <c r="B8" s="296" t="s">
        <v>37</v>
      </c>
      <c r="C8" s="306" t="s">
        <v>62</v>
      </c>
      <c r="D8" s="429">
        <f>D9+D10+D11+D12+D13</f>
        <v>0</v>
      </c>
      <c r="E8" s="429">
        <f>E9+E10+E11+E12+E13</f>
        <v>0</v>
      </c>
      <c r="F8" s="429">
        <f>F9+F10+F11+F12+F13</f>
        <v>0</v>
      </c>
      <c r="G8" s="429">
        <f>G9+G10+G11+G12+G13</f>
        <v>0</v>
      </c>
      <c r="H8" s="430">
        <f>D8+E8-F8-G8</f>
        <v>0</v>
      </c>
    </row>
    <row r="9" spans="2:8" ht="36.75" customHeight="1">
      <c r="B9" s="260" t="s">
        <v>39</v>
      </c>
      <c r="C9" s="169" t="s">
        <v>63</v>
      </c>
      <c r="D9" s="451"/>
      <c r="E9" s="451"/>
      <c r="F9" s="451"/>
      <c r="G9" s="451"/>
      <c r="H9" s="456"/>
    </row>
    <row r="10" spans="2:8" ht="41.25" customHeight="1">
      <c r="B10" s="260" t="s">
        <v>41</v>
      </c>
      <c r="C10" s="264" t="s">
        <v>64</v>
      </c>
      <c r="D10" s="451"/>
      <c r="E10" s="451"/>
      <c r="F10" s="451"/>
      <c r="G10" s="451"/>
      <c r="H10" s="456"/>
    </row>
    <row r="11" spans="2:8" ht="43.5" customHeight="1">
      <c r="B11" s="260" t="s">
        <v>65</v>
      </c>
      <c r="C11" s="264" t="s">
        <v>66</v>
      </c>
      <c r="D11" s="451"/>
      <c r="E11" s="451"/>
      <c r="F11" s="451"/>
      <c r="G11" s="451"/>
      <c r="H11" s="456"/>
    </row>
    <row r="12" spans="2:8" ht="35.25" customHeight="1">
      <c r="B12" s="260" t="s">
        <v>21</v>
      </c>
      <c r="C12" s="169" t="s">
        <v>67</v>
      </c>
      <c r="D12" s="457"/>
      <c r="E12" s="457"/>
      <c r="F12" s="457"/>
      <c r="G12" s="457"/>
      <c r="H12" s="458"/>
    </row>
    <row r="13" spans="2:8" ht="34.5" customHeight="1" thickBot="1">
      <c r="B13" s="374" t="s">
        <v>23</v>
      </c>
      <c r="C13" s="335" t="s">
        <v>8</v>
      </c>
      <c r="D13" s="459"/>
      <c r="E13" s="459"/>
      <c r="F13" s="459"/>
      <c r="G13" s="459"/>
      <c r="H13" s="460"/>
    </row>
    <row r="15" spans="2:8" ht="15">
      <c r="B15" s="557" t="s">
        <v>692</v>
      </c>
      <c r="C15" s="557"/>
      <c r="D15" s="574">
        <v>44299</v>
      </c>
      <c r="E15" s="557"/>
      <c r="G15" s="557" t="s">
        <v>724</v>
      </c>
      <c r="H15" s="557"/>
    </row>
  </sheetData>
  <sheetProtection/>
  <mergeCells count="4">
    <mergeCell ref="B3:H3"/>
    <mergeCell ref="G15:H15"/>
    <mergeCell ref="D15:E15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Danuta Wilk</cp:lastModifiedBy>
  <cp:lastPrinted>2021-03-30T12:28:46Z</cp:lastPrinted>
  <dcterms:created xsi:type="dcterms:W3CDTF">2018-10-04T10:33:38Z</dcterms:created>
  <dcterms:modified xsi:type="dcterms:W3CDTF">2021-04-30T06:32:11Z</dcterms:modified>
  <cp:category/>
  <cp:version/>
  <cp:contentType/>
  <cp:contentStatus/>
</cp:coreProperties>
</file>